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mc:AlternateContent xmlns:mc="http://schemas.openxmlformats.org/markup-compatibility/2006">
    <mc:Choice Requires="x15">
      <x15ac:absPath xmlns:x15ac="http://schemas.microsoft.com/office/spreadsheetml/2010/11/ac" url="C:\Users\Bakhouche\Desktop\fichier min\"/>
    </mc:Choice>
  </mc:AlternateContent>
  <xr:revisionPtr revIDLastSave="0" documentId="8_{60037DFE-87F2-4D2E-A734-25184AB13E69}" xr6:coauthVersionLast="45" xr6:coauthVersionMax="45" xr10:uidLastSave="{00000000-0000-0000-0000-000000000000}"/>
  <bookViews>
    <workbookView xWindow="-120" yWindow="-120" windowWidth="29040" windowHeight="15840" tabRatio="619"/>
  </bookViews>
  <sheets>
    <sheet name="Bilan" sheetId="1" r:id="rId1"/>
    <sheet name="1.1" sheetId="2" r:id="rId2"/>
    <sheet name="1.2" sheetId="3" r:id="rId3"/>
    <sheet name="1.3" sheetId="4" r:id="rId4"/>
    <sheet name="1.4" sheetId="5" r:id="rId5"/>
    <sheet name="1.5" sheetId="6" r:id="rId6"/>
    <sheet name="1.6" sheetId="7" r:id="rId7"/>
    <sheet name="2.1" sheetId="8" r:id="rId8"/>
    <sheet name="2.2" sheetId="9" r:id="rId9"/>
    <sheet name="2.3" sheetId="10" r:id="rId10"/>
    <sheet name="2.4" sheetId="11" r:id="rId11"/>
    <sheet name="2.5" sheetId="12" r:id="rId12"/>
    <sheet name="2.6" sheetId="13" r:id="rId13"/>
    <sheet name="3.1" sheetId="14" r:id="rId14"/>
    <sheet name="3.2" sheetId="15" r:id="rId15"/>
    <sheet name="3.3" sheetId="16" r:id="rId16"/>
  </sheets>
  <definedNames>
    <definedName name="OLE_LINK1">'1.2'!#REF!</definedName>
    <definedName name="OLE_LINK1_1">'1.6'!#REF!</definedName>
    <definedName name="_xlnm.Print_Area" localSheetId="1">'1.1'!$A$1:$G$72</definedName>
    <definedName name="_xlnm.Print_Area" localSheetId="2">'1.2'!$A$1:$G$78</definedName>
    <definedName name="_xlnm.Print_Area" localSheetId="3">'1.3'!$A$1:$G$19</definedName>
    <definedName name="_xlnm.Print_Area" localSheetId="4">'1.4'!$A$1:$G$42</definedName>
    <definedName name="_xlnm.Print_Area" localSheetId="5">'1.5'!$A$1:$G$12</definedName>
    <definedName name="_xlnm.Print_Area" localSheetId="6">'1.6'!$A$1:$G$60</definedName>
    <definedName name="_xlnm.Print_Area" localSheetId="7">'2.1'!$A$1:$G$19</definedName>
    <definedName name="_xlnm.Print_Area" localSheetId="8">'2.2'!$A$1:$G$84</definedName>
    <definedName name="_xlnm.Print_Area" localSheetId="9">'2.3'!$A$1:$G$96</definedName>
    <definedName name="_xlnm.Print_Area" localSheetId="10">'2.4'!$A$1:$G$152</definedName>
    <definedName name="_xlnm.Print_Area" localSheetId="11">'2.5'!$A$1:$I$149</definedName>
    <definedName name="_xlnm.Print_Area" localSheetId="12">'2.6'!$A$1:$G$13</definedName>
    <definedName name="_xlnm.Print_Area" localSheetId="13">'3.1'!$A$1:$G$42</definedName>
    <definedName name="_xlnm.Print_Area" localSheetId="14">'3.2'!$A$1:$G$138</definedName>
    <definedName name="_xlnm.Print_Area" localSheetId="15">'3.3'!$A$1:$G$187</definedName>
    <definedName name="_xlnm.Print_Area" localSheetId="0">Bilan!$A$1:$T$24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5" i="15"/>
  <c r="F4" i="15"/>
  <c r="L22" i="1" s="1"/>
  <c r="F6" i="11"/>
  <c r="F5" i="11"/>
  <c r="F4" i="11"/>
  <c r="E9" i="11"/>
  <c r="D9" i="11"/>
  <c r="C9" i="11"/>
  <c r="F4" i="10"/>
  <c r="L16" i="1" s="1"/>
  <c r="F4" i="5"/>
  <c r="L10" i="1"/>
  <c r="F4" i="9"/>
  <c r="L15" i="1" s="1"/>
  <c r="E491" i="11"/>
  <c r="E484" i="11"/>
  <c r="E477" i="11"/>
  <c r="E470" i="11"/>
  <c r="E463" i="11"/>
  <c r="E456" i="11"/>
  <c r="E449" i="11"/>
  <c r="E442" i="11"/>
  <c r="E435" i="11"/>
  <c r="E428" i="11"/>
  <c r="E421" i="11"/>
  <c r="E414" i="11"/>
  <c r="E407" i="11"/>
  <c r="E400" i="11"/>
  <c r="E393" i="11"/>
  <c r="E386" i="11"/>
  <c r="E379" i="11"/>
  <c r="E372" i="11"/>
  <c r="E365" i="11"/>
  <c r="E358" i="11"/>
  <c r="E351" i="11"/>
  <c r="E344" i="11"/>
  <c r="E337" i="11"/>
  <c r="E330" i="11"/>
  <c r="E323" i="11"/>
  <c r="E148" i="11"/>
  <c r="E142" i="11"/>
  <c r="E136" i="11"/>
  <c r="E130" i="11"/>
  <c r="E124" i="11"/>
  <c r="E118" i="11"/>
  <c r="E112" i="11"/>
  <c r="E106" i="11"/>
  <c r="E100" i="11"/>
  <c r="E94" i="11"/>
  <c r="E88" i="11"/>
  <c r="E82" i="11"/>
  <c r="E76" i="11"/>
  <c r="E70" i="11"/>
  <c r="E64" i="11"/>
  <c r="E57" i="11"/>
  <c r="E51" i="11"/>
  <c r="E45" i="11"/>
  <c r="E39" i="11"/>
  <c r="E33" i="11"/>
  <c r="E27" i="11"/>
  <c r="E21" i="11"/>
  <c r="E15" i="11"/>
  <c r="D491" i="11"/>
  <c r="D484" i="11"/>
  <c r="D477" i="11"/>
  <c r="D470" i="11"/>
  <c r="D463" i="11"/>
  <c r="D456" i="11"/>
  <c r="D449" i="11"/>
  <c r="D442" i="11"/>
  <c r="D435" i="11"/>
  <c r="D428" i="11"/>
  <c r="D421" i="11"/>
  <c r="D414" i="11"/>
  <c r="D407" i="11"/>
  <c r="D400" i="11"/>
  <c r="D393" i="11"/>
  <c r="D386" i="11"/>
  <c r="D379" i="11"/>
  <c r="D372" i="11"/>
  <c r="D365" i="11"/>
  <c r="D358" i="11"/>
  <c r="D351" i="11"/>
  <c r="D344" i="11"/>
  <c r="D337" i="11"/>
  <c r="D330" i="11"/>
  <c r="D323" i="11"/>
  <c r="D148" i="11"/>
  <c r="D142" i="11"/>
  <c r="D136" i="11"/>
  <c r="D130" i="11"/>
  <c r="D124" i="11"/>
  <c r="D118" i="11"/>
  <c r="D112" i="11"/>
  <c r="D106" i="11"/>
  <c r="D100" i="11"/>
  <c r="D94" i="11"/>
  <c r="D88" i="11"/>
  <c r="D82" i="11"/>
  <c r="D76" i="11"/>
  <c r="D70" i="11"/>
  <c r="D64" i="11"/>
  <c r="D57" i="11"/>
  <c r="D51" i="11"/>
  <c r="D45" i="11"/>
  <c r="D39" i="11"/>
  <c r="D33" i="11"/>
  <c r="D27" i="11"/>
  <c r="D21" i="11"/>
  <c r="D15" i="11"/>
  <c r="C491" i="11"/>
  <c r="C484" i="11"/>
  <c r="C477" i="11"/>
  <c r="C470" i="11"/>
  <c r="C463" i="11"/>
  <c r="C456" i="11"/>
  <c r="C449" i="11"/>
  <c r="C442" i="11"/>
  <c r="C435" i="11"/>
  <c r="C428" i="11"/>
  <c r="C421" i="11"/>
  <c r="C414" i="11"/>
  <c r="C407" i="11"/>
  <c r="C400" i="11"/>
  <c r="C393" i="11"/>
  <c r="C386" i="11"/>
  <c r="C379" i="11"/>
  <c r="C372" i="11"/>
  <c r="C365" i="11"/>
  <c r="C358" i="11"/>
  <c r="C351" i="11"/>
  <c r="C344" i="11"/>
  <c r="C337" i="11"/>
  <c r="C330" i="11"/>
  <c r="C323" i="11"/>
  <c r="C148" i="11"/>
  <c r="C142" i="11"/>
  <c r="C136" i="11"/>
  <c r="C130" i="11"/>
  <c r="C124" i="11"/>
  <c r="C118" i="11"/>
  <c r="C112" i="11"/>
  <c r="C106" i="11"/>
  <c r="C100" i="11"/>
  <c r="C94" i="11"/>
  <c r="C88" i="11"/>
  <c r="C82" i="11"/>
  <c r="C76" i="11"/>
  <c r="C70" i="11"/>
  <c r="C64" i="11"/>
  <c r="C57" i="11"/>
  <c r="C51" i="11"/>
  <c r="C45" i="11"/>
  <c r="C39" i="11"/>
  <c r="C33" i="11"/>
  <c r="C27" i="11"/>
  <c r="C21" i="11"/>
  <c r="C15" i="11"/>
  <c r="C6" i="11"/>
  <c r="D17" i="1" s="1"/>
  <c r="E21" i="12"/>
  <c r="D21" i="12"/>
  <c r="C21" i="12"/>
  <c r="E45" i="10"/>
  <c r="D45" i="10"/>
  <c r="C45" i="10"/>
  <c r="E33" i="10"/>
  <c r="D33" i="10"/>
  <c r="C33" i="10"/>
  <c r="E93" i="15"/>
  <c r="D93" i="15"/>
  <c r="C93" i="15"/>
  <c r="E111" i="15"/>
  <c r="D111" i="15"/>
  <c r="C111" i="15"/>
  <c r="E105" i="15"/>
  <c r="D105" i="15"/>
  <c r="C105" i="15"/>
  <c r="E22" i="16"/>
  <c r="D22" i="16"/>
  <c r="C22" i="16"/>
  <c r="E81" i="10"/>
  <c r="D81" i="10"/>
  <c r="C81" i="10"/>
  <c r="E76" i="16"/>
  <c r="D76" i="16"/>
  <c r="C76" i="16"/>
  <c r="E116" i="12"/>
  <c r="E117" i="12"/>
  <c r="D116" i="12"/>
  <c r="D117" i="12"/>
  <c r="C116" i="12"/>
  <c r="C117" i="12"/>
  <c r="E33" i="12"/>
  <c r="D33" i="12"/>
  <c r="C33" i="12"/>
  <c r="E45" i="7"/>
  <c r="D45" i="7"/>
  <c r="C45" i="7"/>
  <c r="E118" i="16"/>
  <c r="D118" i="16"/>
  <c r="C118" i="16"/>
  <c r="C124" i="16"/>
  <c r="D124" i="16"/>
  <c r="E124" i="16"/>
  <c r="E9" i="10"/>
  <c r="D9" i="10"/>
  <c r="C9" i="10"/>
  <c r="E172" i="16"/>
  <c r="D172" i="16"/>
  <c r="C172" i="16"/>
  <c r="E142" i="16"/>
  <c r="D142" i="16"/>
  <c r="C142" i="16"/>
  <c r="E70" i="16"/>
  <c r="D70" i="16"/>
  <c r="C70" i="16"/>
  <c r="E52" i="16"/>
  <c r="D52" i="16"/>
  <c r="C52" i="16"/>
  <c r="E39" i="15"/>
  <c r="D39" i="15"/>
  <c r="C39" i="15"/>
  <c r="E27" i="15"/>
  <c r="D27" i="15"/>
  <c r="C27" i="15"/>
  <c r="E9" i="15"/>
  <c r="D9" i="15"/>
  <c r="C9" i="15"/>
  <c r="E15" i="15"/>
  <c r="D15" i="15"/>
  <c r="C15" i="15"/>
  <c r="E39" i="14"/>
  <c r="D39" i="14"/>
  <c r="C39" i="14"/>
  <c r="E15" i="14"/>
  <c r="D15" i="14"/>
  <c r="C15" i="14"/>
  <c r="E122" i="12"/>
  <c r="D122" i="12"/>
  <c r="C122" i="12"/>
  <c r="E39" i="12"/>
  <c r="D39" i="12"/>
  <c r="C39" i="12"/>
  <c r="E51" i="10"/>
  <c r="D51" i="10"/>
  <c r="C51" i="10"/>
  <c r="E15" i="10"/>
  <c r="D15" i="10"/>
  <c r="C15" i="10"/>
  <c r="E81" i="9"/>
  <c r="D81" i="9"/>
  <c r="C81" i="9"/>
  <c r="E75" i="9"/>
  <c r="D75" i="9"/>
  <c r="C75" i="9"/>
  <c r="E69" i="9"/>
  <c r="D69" i="9"/>
  <c r="C69" i="9"/>
  <c r="E63" i="9"/>
  <c r="D63" i="9"/>
  <c r="C63" i="9"/>
  <c r="E57" i="9"/>
  <c r="D57" i="9"/>
  <c r="C57" i="9"/>
  <c r="E51" i="9"/>
  <c r="D51" i="9"/>
  <c r="C51" i="9"/>
  <c r="E45" i="9"/>
  <c r="D45" i="9"/>
  <c r="C45" i="9"/>
  <c r="E39" i="9"/>
  <c r="D39" i="9"/>
  <c r="C39" i="9"/>
  <c r="E33" i="9"/>
  <c r="D33" i="9"/>
  <c r="D5" i="9" s="1"/>
  <c r="C33" i="9"/>
  <c r="E27" i="9"/>
  <c r="D27" i="9"/>
  <c r="C27" i="9"/>
  <c r="C5" i="9" s="1"/>
  <c r="E15" i="1" s="1"/>
  <c r="E21" i="9"/>
  <c r="E22" i="9" s="1"/>
  <c r="D21" i="9"/>
  <c r="D22" i="9" s="1"/>
  <c r="C21" i="9"/>
  <c r="C22" i="9"/>
  <c r="E15" i="9"/>
  <c r="D15" i="9"/>
  <c r="C15" i="9"/>
  <c r="E9" i="9"/>
  <c r="D9" i="9"/>
  <c r="C9" i="9"/>
  <c r="E15" i="8"/>
  <c r="D15" i="8"/>
  <c r="C15" i="8"/>
  <c r="E9" i="8"/>
  <c r="D9" i="8"/>
  <c r="C9" i="8"/>
  <c r="E57" i="7"/>
  <c r="D57" i="7"/>
  <c r="C57" i="7"/>
  <c r="E51" i="7"/>
  <c r="D51" i="7"/>
  <c r="C51" i="7"/>
  <c r="E33" i="7"/>
  <c r="D33" i="7"/>
  <c r="C33" i="7"/>
  <c r="E27" i="7"/>
  <c r="D27" i="7"/>
  <c r="C27" i="7"/>
  <c r="E21" i="7"/>
  <c r="D21" i="7"/>
  <c r="D5" i="7"/>
  <c r="H12" i="1" s="1"/>
  <c r="C21" i="7"/>
  <c r="E15" i="7"/>
  <c r="D15" i="7"/>
  <c r="C15" i="7"/>
  <c r="E9" i="7"/>
  <c r="D9" i="7"/>
  <c r="C9" i="7"/>
  <c r="C5" i="7" s="1"/>
  <c r="E12" i="1" s="1"/>
  <c r="E39" i="7"/>
  <c r="D39" i="7"/>
  <c r="C39" i="7"/>
  <c r="E9" i="6"/>
  <c r="D9" i="6"/>
  <c r="C9" i="6"/>
  <c r="E21" i="5"/>
  <c r="D21" i="5"/>
  <c r="C21" i="5"/>
  <c r="E15" i="5"/>
  <c r="D15" i="5"/>
  <c r="C15" i="5"/>
  <c r="F6" i="5"/>
  <c r="M10" i="1" s="1"/>
  <c r="F5" i="5"/>
  <c r="E9" i="5"/>
  <c r="D9" i="5"/>
  <c r="C9" i="5"/>
  <c r="E15" i="4"/>
  <c r="D15" i="4"/>
  <c r="C15" i="4"/>
  <c r="D75" i="3"/>
  <c r="C75" i="3"/>
  <c r="C69" i="3"/>
  <c r="E63" i="3"/>
  <c r="D63" i="3"/>
  <c r="C63" i="3"/>
  <c r="D45" i="3"/>
  <c r="C45" i="3"/>
  <c r="D39" i="3"/>
  <c r="C39" i="3"/>
  <c r="D33" i="3"/>
  <c r="C33" i="3"/>
  <c r="D27" i="3"/>
  <c r="C27" i="3"/>
  <c r="D21" i="3"/>
  <c r="C21" i="3"/>
  <c r="C15" i="3"/>
  <c r="F6" i="3"/>
  <c r="F5" i="3"/>
  <c r="F4" i="3"/>
  <c r="C9" i="3"/>
  <c r="E154" i="16"/>
  <c r="D154" i="16"/>
  <c r="C154" i="16"/>
  <c r="E136" i="16"/>
  <c r="D136" i="16"/>
  <c r="C136" i="16"/>
  <c r="E64" i="16"/>
  <c r="D64" i="16"/>
  <c r="C64" i="16"/>
  <c r="E16" i="16"/>
  <c r="D16" i="16"/>
  <c r="C16" i="16"/>
  <c r="E10" i="16"/>
  <c r="D10" i="16"/>
  <c r="C10" i="16"/>
  <c r="E81" i="15"/>
  <c r="D81" i="15"/>
  <c r="C81" i="15"/>
  <c r="E27" i="10"/>
  <c r="D27" i="10"/>
  <c r="C27" i="10"/>
  <c r="E51" i="15"/>
  <c r="D51" i="15"/>
  <c r="C51" i="15"/>
  <c r="E45" i="15"/>
  <c r="D45" i="15"/>
  <c r="C45" i="15"/>
  <c r="E57" i="10"/>
  <c r="D57" i="10"/>
  <c r="C57" i="10"/>
  <c r="E184" i="16"/>
  <c r="D184" i="16"/>
  <c r="E178" i="16"/>
  <c r="D178" i="16"/>
  <c r="C178" i="16"/>
  <c r="E166" i="16"/>
  <c r="D166" i="16"/>
  <c r="C166" i="16"/>
  <c r="E160" i="16"/>
  <c r="D160" i="16"/>
  <c r="C160" i="16"/>
  <c r="E148" i="16"/>
  <c r="D148" i="16"/>
  <c r="C148" i="16"/>
  <c r="E130" i="16"/>
  <c r="D130" i="16"/>
  <c r="C130" i="16"/>
  <c r="E106" i="16"/>
  <c r="D106" i="16"/>
  <c r="C106" i="16"/>
  <c r="E100" i="16"/>
  <c r="D100" i="16"/>
  <c r="C100" i="16"/>
  <c r="E94" i="16"/>
  <c r="D94" i="16"/>
  <c r="C94" i="16"/>
  <c r="E88" i="16"/>
  <c r="D88" i="16"/>
  <c r="C88" i="16"/>
  <c r="E58" i="16"/>
  <c r="D58" i="16"/>
  <c r="C58" i="16"/>
  <c r="E46" i="16"/>
  <c r="D46" i="16"/>
  <c r="C46" i="16"/>
  <c r="E40" i="16"/>
  <c r="D40" i="16"/>
  <c r="C40" i="16"/>
  <c r="E34" i="16"/>
  <c r="D34" i="16"/>
  <c r="C34" i="16"/>
  <c r="E28" i="16"/>
  <c r="D28" i="16"/>
  <c r="C28" i="16"/>
  <c r="E112" i="16"/>
  <c r="D112" i="16"/>
  <c r="C112" i="16"/>
  <c r="E75" i="10"/>
  <c r="D75" i="10"/>
  <c r="C75" i="10"/>
  <c r="E69" i="10"/>
  <c r="D69" i="10"/>
  <c r="E33" i="5"/>
  <c r="D33" i="5"/>
  <c r="C33" i="5"/>
  <c r="D45" i="2"/>
  <c r="C45" i="2"/>
  <c r="D51" i="2"/>
  <c r="C51" i="2"/>
  <c r="E99" i="15"/>
  <c r="D99" i="15"/>
  <c r="C99" i="15"/>
  <c r="E69" i="15"/>
  <c r="D69" i="15"/>
  <c r="C69" i="15"/>
  <c r="E57" i="15"/>
  <c r="D57" i="15"/>
  <c r="C57" i="15"/>
  <c r="E63" i="15"/>
  <c r="D63" i="15"/>
  <c r="C63" i="15"/>
  <c r="E135" i="15"/>
  <c r="D135" i="15"/>
  <c r="C135" i="15"/>
  <c r="E129" i="15"/>
  <c r="D129" i="15"/>
  <c r="C129" i="15"/>
  <c r="E123" i="15"/>
  <c r="D123" i="15"/>
  <c r="C123" i="15"/>
  <c r="E87" i="15"/>
  <c r="D87" i="15"/>
  <c r="C87" i="15"/>
  <c r="E21" i="15"/>
  <c r="D21" i="15"/>
  <c r="C21" i="15"/>
  <c r="E33" i="14"/>
  <c r="D33" i="14"/>
  <c r="E27" i="14"/>
  <c r="D27" i="14"/>
  <c r="E9" i="14"/>
  <c r="D9" i="14"/>
  <c r="D21" i="14"/>
  <c r="C9" i="14"/>
  <c r="E21" i="14"/>
  <c r="C21" i="14"/>
  <c r="E9" i="13"/>
  <c r="D9" i="13"/>
  <c r="C9" i="13"/>
  <c r="E146" i="12"/>
  <c r="D146" i="12"/>
  <c r="C146" i="12"/>
  <c r="E140" i="12"/>
  <c r="D140" i="12"/>
  <c r="C140" i="12"/>
  <c r="E134" i="12"/>
  <c r="D134" i="12"/>
  <c r="C134" i="12"/>
  <c r="E128" i="12"/>
  <c r="D128" i="12"/>
  <c r="C128" i="12"/>
  <c r="E110" i="12"/>
  <c r="D110" i="12"/>
  <c r="C110" i="12"/>
  <c r="E104" i="12"/>
  <c r="D104" i="12"/>
  <c r="C104" i="12"/>
  <c r="E98" i="12"/>
  <c r="D98" i="12"/>
  <c r="C98" i="12"/>
  <c r="E92" i="12"/>
  <c r="D92" i="12"/>
  <c r="C92" i="12"/>
  <c r="A1" i="16"/>
  <c r="F4" i="16"/>
  <c r="L23" i="1" s="1"/>
  <c r="F5" i="16"/>
  <c r="N23" i="1"/>
  <c r="F6" i="16"/>
  <c r="M23" i="1" s="1"/>
  <c r="C388" i="16"/>
  <c r="D388" i="16"/>
  <c r="E388" i="16"/>
  <c r="C395" i="16"/>
  <c r="D395" i="16"/>
  <c r="E395" i="16"/>
  <c r="C402" i="16"/>
  <c r="D402" i="16"/>
  <c r="E402" i="16"/>
  <c r="C409" i="16"/>
  <c r="D409" i="16"/>
  <c r="E409" i="16"/>
  <c r="C416" i="16"/>
  <c r="D416" i="16"/>
  <c r="E416" i="16"/>
  <c r="C423" i="16"/>
  <c r="D423" i="16"/>
  <c r="E423" i="16"/>
  <c r="C430" i="16"/>
  <c r="D430" i="16"/>
  <c r="E430" i="16"/>
  <c r="C437" i="16"/>
  <c r="D437" i="16"/>
  <c r="E437" i="16"/>
  <c r="C444" i="16"/>
  <c r="D444" i="16"/>
  <c r="E444" i="16"/>
  <c r="C450" i="16"/>
  <c r="C451" i="16" s="1"/>
  <c r="D450" i="16"/>
  <c r="D451" i="16"/>
  <c r="E450" i="16"/>
  <c r="E451" i="16" s="1"/>
  <c r="A1" i="15"/>
  <c r="N22" i="1"/>
  <c r="M22" i="1"/>
  <c r="C33" i="15"/>
  <c r="D33" i="15"/>
  <c r="E33" i="15"/>
  <c r="C75" i="15"/>
  <c r="D75" i="15"/>
  <c r="E75" i="15"/>
  <c r="C253" i="15"/>
  <c r="D253" i="15"/>
  <c r="E253" i="15"/>
  <c r="C260" i="15"/>
  <c r="D260" i="15"/>
  <c r="E260" i="15"/>
  <c r="C267" i="15"/>
  <c r="D267" i="15"/>
  <c r="E267" i="15"/>
  <c r="C274" i="15"/>
  <c r="D274" i="15"/>
  <c r="E274" i="15"/>
  <c r="C281" i="15"/>
  <c r="D281" i="15"/>
  <c r="E281" i="15"/>
  <c r="C288" i="15"/>
  <c r="D288" i="15"/>
  <c r="E288" i="15"/>
  <c r="C295" i="15"/>
  <c r="D295" i="15"/>
  <c r="E295" i="15"/>
  <c r="C302" i="15"/>
  <c r="D302" i="15"/>
  <c r="E302" i="15"/>
  <c r="C309" i="15"/>
  <c r="D309" i="15"/>
  <c r="E309" i="15"/>
  <c r="C316" i="15"/>
  <c r="D316" i="15"/>
  <c r="E316" i="15"/>
  <c r="C323" i="15"/>
  <c r="D323" i="15"/>
  <c r="E323" i="15"/>
  <c r="C330" i="15"/>
  <c r="D330" i="15"/>
  <c r="E330" i="15"/>
  <c r="C337" i="15"/>
  <c r="D337" i="15"/>
  <c r="E337" i="15"/>
  <c r="C344" i="15"/>
  <c r="D344" i="15"/>
  <c r="E344" i="15"/>
  <c r="C351" i="15"/>
  <c r="D351" i="15"/>
  <c r="E351" i="15"/>
  <c r="C358" i="15"/>
  <c r="D358" i="15"/>
  <c r="E358" i="15"/>
  <c r="C365" i="15"/>
  <c r="D365" i="15"/>
  <c r="E365" i="15"/>
  <c r="C372" i="15"/>
  <c r="D372" i="15"/>
  <c r="E372" i="15"/>
  <c r="C379" i="15"/>
  <c r="D379" i="15"/>
  <c r="E379" i="15"/>
  <c r="C386" i="15"/>
  <c r="D386" i="15"/>
  <c r="E386" i="15"/>
  <c r="C393" i="15"/>
  <c r="D393" i="15"/>
  <c r="E393" i="15"/>
  <c r="C400" i="15"/>
  <c r="D400" i="15"/>
  <c r="E400" i="15"/>
  <c r="C407" i="15"/>
  <c r="D407" i="15"/>
  <c r="E407" i="15"/>
  <c r="C414" i="15"/>
  <c r="D414" i="15"/>
  <c r="E414" i="15"/>
  <c r="C421" i="15"/>
  <c r="D421" i="15"/>
  <c r="E421" i="15"/>
  <c r="C428" i="15"/>
  <c r="D428" i="15"/>
  <c r="E428" i="15"/>
  <c r="C435" i="15"/>
  <c r="D435" i="15"/>
  <c r="E435" i="15"/>
  <c r="C442" i="15"/>
  <c r="D442" i="15"/>
  <c r="E442" i="15"/>
  <c r="C449" i="15"/>
  <c r="D449" i="15"/>
  <c r="E449" i="15"/>
  <c r="C456" i="15"/>
  <c r="D456" i="15"/>
  <c r="E456" i="15"/>
  <c r="C463" i="15"/>
  <c r="D463" i="15"/>
  <c r="E463" i="15"/>
  <c r="C470" i="15"/>
  <c r="D470" i="15"/>
  <c r="E470" i="15"/>
  <c r="C477" i="15"/>
  <c r="D477" i="15"/>
  <c r="E477" i="15"/>
  <c r="C484" i="15"/>
  <c r="D484" i="15"/>
  <c r="E484" i="15"/>
  <c r="C491" i="15"/>
  <c r="D491" i="15"/>
  <c r="E491" i="15"/>
  <c r="C498" i="15"/>
  <c r="D498" i="15"/>
  <c r="E498" i="15"/>
  <c r="C505" i="15"/>
  <c r="D505" i="15"/>
  <c r="E505" i="15"/>
  <c r="C511" i="15"/>
  <c r="C512" i="15"/>
  <c r="D511" i="15"/>
  <c r="D512" i="15" s="1"/>
  <c r="E511" i="15"/>
  <c r="E512" i="15" s="1"/>
  <c r="A1" i="14"/>
  <c r="F4" i="14"/>
  <c r="L21" i="1"/>
  <c r="F5" i="14"/>
  <c r="N21" i="1"/>
  <c r="F6" i="14"/>
  <c r="M21" i="1"/>
  <c r="C98" i="14"/>
  <c r="D98" i="14"/>
  <c r="E98" i="14"/>
  <c r="C105" i="14"/>
  <c r="D105" i="14"/>
  <c r="E105" i="14"/>
  <c r="C112" i="14"/>
  <c r="D112" i="14"/>
  <c r="E112" i="14"/>
  <c r="C119" i="14"/>
  <c r="D119" i="14"/>
  <c r="E119" i="14"/>
  <c r="C126" i="14"/>
  <c r="D126" i="14"/>
  <c r="E126" i="14"/>
  <c r="C133" i="14"/>
  <c r="D133" i="14"/>
  <c r="E133" i="14"/>
  <c r="C140" i="14"/>
  <c r="D140" i="14"/>
  <c r="E140" i="14"/>
  <c r="C147" i="14"/>
  <c r="C148" i="14" s="1"/>
  <c r="D147" i="14"/>
  <c r="D148" i="14" s="1"/>
  <c r="E147" i="14"/>
  <c r="E148" i="14" s="1"/>
  <c r="C154" i="14"/>
  <c r="D154" i="14"/>
  <c r="E154" i="14"/>
  <c r="C161" i="14"/>
  <c r="D161" i="14"/>
  <c r="E161" i="14"/>
  <c r="C168" i="14"/>
  <c r="D168" i="14"/>
  <c r="E168" i="14"/>
  <c r="C175" i="14"/>
  <c r="D175" i="14"/>
  <c r="E175" i="14"/>
  <c r="C182" i="14"/>
  <c r="D182" i="14"/>
  <c r="E182" i="14"/>
  <c r="C189" i="14"/>
  <c r="D189" i="14"/>
  <c r="E189" i="14"/>
  <c r="C196" i="14"/>
  <c r="D196" i="14"/>
  <c r="E196" i="14"/>
  <c r="C203" i="14"/>
  <c r="D203" i="14"/>
  <c r="E203" i="14"/>
  <c r="C210" i="14"/>
  <c r="D210" i="14"/>
  <c r="E210" i="14"/>
  <c r="C217" i="14"/>
  <c r="D217" i="14"/>
  <c r="E217" i="14"/>
  <c r="C224" i="14"/>
  <c r="D224" i="14"/>
  <c r="E224" i="14"/>
  <c r="C231" i="14"/>
  <c r="D231" i="14"/>
  <c r="E231" i="14"/>
  <c r="C238" i="14"/>
  <c r="D238" i="14"/>
  <c r="E238" i="14"/>
  <c r="C245" i="14"/>
  <c r="D245" i="14"/>
  <c r="E245" i="14"/>
  <c r="C252" i="14"/>
  <c r="D252" i="14"/>
  <c r="E252" i="14"/>
  <c r="C259" i="14"/>
  <c r="D259" i="14"/>
  <c r="E259" i="14"/>
  <c r="C266" i="14"/>
  <c r="D266" i="14"/>
  <c r="E266" i="14"/>
  <c r="C273" i="14"/>
  <c r="D273" i="14"/>
  <c r="E273" i="14"/>
  <c r="C280" i="14"/>
  <c r="D280" i="14"/>
  <c r="E280" i="14"/>
  <c r="C287" i="14"/>
  <c r="D287" i="14"/>
  <c r="E287" i="14"/>
  <c r="C294" i="14"/>
  <c r="D294" i="14"/>
  <c r="E294" i="14"/>
  <c r="C301" i="14"/>
  <c r="D301" i="14"/>
  <c r="E301" i="14"/>
  <c r="C308" i="14"/>
  <c r="D308" i="14"/>
  <c r="E308" i="14"/>
  <c r="C315" i="14"/>
  <c r="D315" i="14"/>
  <c r="E315" i="14"/>
  <c r="C322" i="14"/>
  <c r="D322" i="14"/>
  <c r="E322" i="14"/>
  <c r="C329" i="14"/>
  <c r="D329" i="14"/>
  <c r="E329" i="14"/>
  <c r="C336" i="14"/>
  <c r="D336" i="14"/>
  <c r="E336" i="14"/>
  <c r="C343" i="14"/>
  <c r="D343" i="14"/>
  <c r="E343" i="14"/>
  <c r="C350" i="14"/>
  <c r="D350" i="14"/>
  <c r="E350" i="14"/>
  <c r="C357" i="14"/>
  <c r="D357" i="14"/>
  <c r="E357" i="14"/>
  <c r="C364" i="14"/>
  <c r="D364" i="14"/>
  <c r="E364" i="14"/>
  <c r="C371" i="14"/>
  <c r="D371" i="14"/>
  <c r="E371" i="14"/>
  <c r="C378" i="14"/>
  <c r="D378" i="14"/>
  <c r="E378" i="14"/>
  <c r="C385" i="14"/>
  <c r="D385" i="14"/>
  <c r="E385" i="14"/>
  <c r="C392" i="14"/>
  <c r="D392" i="14"/>
  <c r="E392" i="14"/>
  <c r="C399" i="14"/>
  <c r="D399" i="14"/>
  <c r="E399" i="14"/>
  <c r="C406" i="14"/>
  <c r="D406" i="14"/>
  <c r="E406" i="14"/>
  <c r="C413" i="14"/>
  <c r="D413" i="14"/>
  <c r="E413" i="14"/>
  <c r="C420" i="14"/>
  <c r="D420" i="14"/>
  <c r="E420" i="14"/>
  <c r="C427" i="14"/>
  <c r="D427" i="14"/>
  <c r="E427" i="14"/>
  <c r="C433" i="14"/>
  <c r="C434" i="14"/>
  <c r="D433" i="14"/>
  <c r="D434" i="14" s="1"/>
  <c r="E433" i="14"/>
  <c r="E434" i="14"/>
  <c r="A1" i="13"/>
  <c r="F4" i="13"/>
  <c r="L19" i="1"/>
  <c r="F5" i="13"/>
  <c r="N19" i="1" s="1"/>
  <c r="F6" i="13"/>
  <c r="M19" i="1" s="1"/>
  <c r="C116" i="13"/>
  <c r="D116" i="13"/>
  <c r="E116" i="13"/>
  <c r="C123" i="13"/>
  <c r="D123" i="13"/>
  <c r="D5" i="13" s="1"/>
  <c r="H19" i="1" s="1"/>
  <c r="E123" i="13"/>
  <c r="C130" i="13"/>
  <c r="D130" i="13"/>
  <c r="E130" i="13"/>
  <c r="C137" i="13"/>
  <c r="D137" i="13"/>
  <c r="E137" i="13"/>
  <c r="C144" i="13"/>
  <c r="C145" i="13"/>
  <c r="D144" i="13"/>
  <c r="D145" i="13"/>
  <c r="E144" i="13"/>
  <c r="E145" i="13"/>
  <c r="C151" i="13"/>
  <c r="D151" i="13"/>
  <c r="E151" i="13"/>
  <c r="C158" i="13"/>
  <c r="C4" i="13" s="1"/>
  <c r="C19" i="1" s="1"/>
  <c r="D158" i="13"/>
  <c r="E158" i="13"/>
  <c r="C165" i="13"/>
  <c r="D165" i="13"/>
  <c r="E165" i="13"/>
  <c r="C172" i="13"/>
  <c r="D172" i="13"/>
  <c r="E172" i="13"/>
  <c r="C179" i="13"/>
  <c r="D179" i="13"/>
  <c r="E179" i="13"/>
  <c r="C186" i="13"/>
  <c r="D186" i="13"/>
  <c r="E186" i="13"/>
  <c r="C193" i="13"/>
  <c r="D193" i="13"/>
  <c r="E193" i="13"/>
  <c r="C200" i="13"/>
  <c r="D200" i="13"/>
  <c r="E200" i="13"/>
  <c r="C207" i="13"/>
  <c r="D207" i="13"/>
  <c r="E207" i="13"/>
  <c r="C214" i="13"/>
  <c r="D214" i="13"/>
  <c r="E214" i="13"/>
  <c r="C221" i="13"/>
  <c r="D221" i="13"/>
  <c r="E221" i="13"/>
  <c r="C228" i="13"/>
  <c r="D228" i="13"/>
  <c r="E228" i="13"/>
  <c r="C235" i="13"/>
  <c r="D235" i="13"/>
  <c r="E235" i="13"/>
  <c r="C242" i="13"/>
  <c r="D242" i="13"/>
  <c r="E242" i="13"/>
  <c r="C249" i="13"/>
  <c r="D249" i="13"/>
  <c r="E249" i="13"/>
  <c r="C256" i="13"/>
  <c r="D256" i="13"/>
  <c r="E256" i="13"/>
  <c r="C263" i="13"/>
  <c r="D263" i="13"/>
  <c r="E263" i="13"/>
  <c r="C270" i="13"/>
  <c r="D270" i="13"/>
  <c r="E270" i="13"/>
  <c r="C277" i="13"/>
  <c r="D277" i="13"/>
  <c r="E277" i="13"/>
  <c r="C284" i="13"/>
  <c r="D284" i="13"/>
  <c r="E284" i="13"/>
  <c r="C291" i="13"/>
  <c r="D291" i="13"/>
  <c r="E291" i="13"/>
  <c r="C298" i="13"/>
  <c r="D298" i="13"/>
  <c r="E298" i="13"/>
  <c r="C305" i="13"/>
  <c r="D305" i="13"/>
  <c r="E305" i="13"/>
  <c r="C312" i="13"/>
  <c r="D312" i="13"/>
  <c r="E312" i="13"/>
  <c r="C319" i="13"/>
  <c r="D319" i="13"/>
  <c r="E319" i="13"/>
  <c r="C326" i="13"/>
  <c r="D326" i="13"/>
  <c r="E326" i="13"/>
  <c r="C333" i="13"/>
  <c r="D333" i="13"/>
  <c r="E333" i="13"/>
  <c r="C340" i="13"/>
  <c r="D340" i="13"/>
  <c r="E340" i="13"/>
  <c r="C347" i="13"/>
  <c r="D347" i="13"/>
  <c r="E347" i="13"/>
  <c r="C354" i="13"/>
  <c r="D354" i="13"/>
  <c r="E354" i="13"/>
  <c r="C361" i="13"/>
  <c r="D361" i="13"/>
  <c r="E361" i="13"/>
  <c r="C368" i="13"/>
  <c r="D368" i="13"/>
  <c r="E368" i="13"/>
  <c r="C375" i="13"/>
  <c r="D375" i="13"/>
  <c r="E375" i="13"/>
  <c r="C382" i="13"/>
  <c r="D382" i="13"/>
  <c r="E382" i="13"/>
  <c r="C389" i="13"/>
  <c r="D389" i="13"/>
  <c r="E389" i="13"/>
  <c r="C396" i="13"/>
  <c r="D396" i="13"/>
  <c r="E396" i="13"/>
  <c r="C403" i="13"/>
  <c r="D403" i="13"/>
  <c r="E403" i="13"/>
  <c r="C410" i="13"/>
  <c r="D410" i="13"/>
  <c r="E410" i="13"/>
  <c r="C417" i="13"/>
  <c r="D417" i="13"/>
  <c r="E417" i="13"/>
  <c r="C424" i="13"/>
  <c r="D424" i="13"/>
  <c r="E424" i="13"/>
  <c r="C430" i="13"/>
  <c r="C431" i="13"/>
  <c r="D430" i="13"/>
  <c r="D431" i="13"/>
  <c r="E430" i="13"/>
  <c r="E431" i="13"/>
  <c r="A1" i="12"/>
  <c r="F4" i="12"/>
  <c r="L18" i="1" s="1"/>
  <c r="F5" i="12"/>
  <c r="N18" i="1" s="1"/>
  <c r="F6" i="12"/>
  <c r="M18" i="1" s="1"/>
  <c r="C9" i="12"/>
  <c r="D9" i="12"/>
  <c r="E9" i="12"/>
  <c r="C15" i="12"/>
  <c r="D15" i="12"/>
  <c r="E15" i="12"/>
  <c r="C27" i="12"/>
  <c r="D27" i="12"/>
  <c r="E27" i="12"/>
  <c r="C45" i="12"/>
  <c r="C441" i="12"/>
  <c r="C434" i="12"/>
  <c r="C427" i="12"/>
  <c r="C420" i="12"/>
  <c r="C413" i="12"/>
  <c r="C406" i="12"/>
  <c r="C399" i="12"/>
  <c r="C392" i="12"/>
  <c r="C385" i="12"/>
  <c r="C378" i="12"/>
  <c r="C371" i="12"/>
  <c r="C364" i="12"/>
  <c r="C357" i="12"/>
  <c r="C350" i="12"/>
  <c r="C343" i="12"/>
  <c r="C336" i="12"/>
  <c r="C329" i="12"/>
  <c r="C322" i="12"/>
  <c r="C315" i="12"/>
  <c r="C308" i="12"/>
  <c r="C301" i="12"/>
  <c r="C294" i="12"/>
  <c r="C287" i="12"/>
  <c r="C280" i="12"/>
  <c r="C273" i="12"/>
  <c r="C266" i="12"/>
  <c r="C259" i="12"/>
  <c r="C252" i="12"/>
  <c r="C245" i="12"/>
  <c r="C238" i="12"/>
  <c r="C231" i="12"/>
  <c r="C224" i="12"/>
  <c r="C217" i="12"/>
  <c r="C210" i="12"/>
  <c r="C203" i="12"/>
  <c r="C86" i="12"/>
  <c r="C80" i="12"/>
  <c r="C74" i="12"/>
  <c r="C68" i="12"/>
  <c r="C62" i="12"/>
  <c r="C56" i="12"/>
  <c r="C50" i="12"/>
  <c r="D45" i="12"/>
  <c r="E45" i="12"/>
  <c r="D50" i="12"/>
  <c r="E50" i="12"/>
  <c r="D56" i="12"/>
  <c r="E56" i="12"/>
  <c r="D62" i="12"/>
  <c r="E62" i="12"/>
  <c r="D68" i="12"/>
  <c r="E68" i="12"/>
  <c r="D74" i="12"/>
  <c r="E74" i="12"/>
  <c r="D80" i="12"/>
  <c r="E80" i="12"/>
  <c r="D86" i="12"/>
  <c r="E86" i="12"/>
  <c r="D203" i="12"/>
  <c r="E203" i="12"/>
  <c r="D210" i="12"/>
  <c r="E210" i="12"/>
  <c r="D217" i="12"/>
  <c r="E217" i="12"/>
  <c r="D224" i="12"/>
  <c r="E224" i="12"/>
  <c r="D231" i="12"/>
  <c r="E231" i="12"/>
  <c r="D238" i="12"/>
  <c r="E238" i="12"/>
  <c r="D245" i="12"/>
  <c r="E245" i="12"/>
  <c r="D252" i="12"/>
  <c r="E252" i="12"/>
  <c r="D259" i="12"/>
  <c r="E259" i="12"/>
  <c r="D266" i="12"/>
  <c r="E266" i="12"/>
  <c r="D273" i="12"/>
  <c r="E273" i="12"/>
  <c r="D280" i="12"/>
  <c r="E280" i="12"/>
  <c r="D287" i="12"/>
  <c r="E287" i="12"/>
  <c r="D294" i="12"/>
  <c r="E294" i="12"/>
  <c r="D301" i="12"/>
  <c r="E301" i="12"/>
  <c r="D308" i="12"/>
  <c r="E308" i="12"/>
  <c r="D315" i="12"/>
  <c r="E315" i="12"/>
  <c r="D322" i="12"/>
  <c r="E322" i="12"/>
  <c r="D329" i="12"/>
  <c r="E329" i="12"/>
  <c r="D336" i="12"/>
  <c r="E336" i="12"/>
  <c r="D343" i="12"/>
  <c r="E343" i="12"/>
  <c r="D350" i="12"/>
  <c r="E350" i="12"/>
  <c r="D357" i="12"/>
  <c r="E357" i="12"/>
  <c r="D364" i="12"/>
  <c r="E364" i="12"/>
  <c r="D371" i="12"/>
  <c r="E371" i="12"/>
  <c r="D378" i="12"/>
  <c r="E378" i="12"/>
  <c r="D385" i="12"/>
  <c r="E385" i="12"/>
  <c r="D392" i="12"/>
  <c r="E392" i="12"/>
  <c r="D399" i="12"/>
  <c r="E399" i="12"/>
  <c r="D406" i="12"/>
  <c r="E406" i="12"/>
  <c r="D413" i="12"/>
  <c r="E413" i="12"/>
  <c r="D420" i="12"/>
  <c r="E420" i="12"/>
  <c r="D427" i="12"/>
  <c r="E427" i="12"/>
  <c r="D434" i="12"/>
  <c r="E434" i="12"/>
  <c r="D441" i="12"/>
  <c r="E441" i="12"/>
  <c r="A1" i="11"/>
  <c r="L17" i="1"/>
  <c r="N17" i="1"/>
  <c r="M17" i="1"/>
  <c r="A1" i="10"/>
  <c r="F5" i="10"/>
  <c r="N16" i="1"/>
  <c r="F6" i="10"/>
  <c r="M16" i="1" s="1"/>
  <c r="C21" i="10"/>
  <c r="D21" i="10"/>
  <c r="E21" i="10"/>
  <c r="C39" i="10"/>
  <c r="D39" i="10"/>
  <c r="E39" i="10"/>
  <c r="C63" i="10"/>
  <c r="D63" i="10"/>
  <c r="E63" i="10"/>
  <c r="C87" i="10"/>
  <c r="D87" i="10"/>
  <c r="E87" i="10"/>
  <c r="C93" i="10"/>
  <c r="D93" i="10"/>
  <c r="E93" i="10"/>
  <c r="C260" i="10"/>
  <c r="D260" i="10"/>
  <c r="E260" i="10"/>
  <c r="C267" i="10"/>
  <c r="D267" i="10"/>
  <c r="E267" i="10"/>
  <c r="C274" i="10"/>
  <c r="D274" i="10"/>
  <c r="E274" i="10"/>
  <c r="C281" i="10"/>
  <c r="D281" i="10"/>
  <c r="E281" i="10"/>
  <c r="C288" i="10"/>
  <c r="D288" i="10"/>
  <c r="E288" i="10"/>
  <c r="C295" i="10"/>
  <c r="D295" i="10"/>
  <c r="E295" i="10"/>
  <c r="C302" i="10"/>
  <c r="D302" i="10"/>
  <c r="E302" i="10"/>
  <c r="C309" i="10"/>
  <c r="D309" i="10"/>
  <c r="E309" i="10"/>
  <c r="C316" i="10"/>
  <c r="D316" i="10"/>
  <c r="E316" i="10"/>
  <c r="C323" i="10"/>
  <c r="D323" i="10"/>
  <c r="E323" i="10"/>
  <c r="C330" i="10"/>
  <c r="D330" i="10"/>
  <c r="E330" i="10"/>
  <c r="C337" i="10"/>
  <c r="D337" i="10"/>
  <c r="E337" i="10"/>
  <c r="C344" i="10"/>
  <c r="D344" i="10"/>
  <c r="E344" i="10"/>
  <c r="C351" i="10"/>
  <c r="D351" i="10"/>
  <c r="E351" i="10"/>
  <c r="C358" i="10"/>
  <c r="D358" i="10"/>
  <c r="E358" i="10"/>
  <c r="C365" i="10"/>
  <c r="D365" i="10"/>
  <c r="E365" i="10"/>
  <c r="C372" i="10"/>
  <c r="D372" i="10"/>
  <c r="E372" i="10"/>
  <c r="C379" i="10"/>
  <c r="D379" i="10"/>
  <c r="E379" i="10"/>
  <c r="C386" i="10"/>
  <c r="D386" i="10"/>
  <c r="E386" i="10"/>
  <c r="C393" i="10"/>
  <c r="D393" i="10"/>
  <c r="E393" i="10"/>
  <c r="C400" i="10"/>
  <c r="D400" i="10"/>
  <c r="E400" i="10"/>
  <c r="C407" i="10"/>
  <c r="D407" i="10"/>
  <c r="E407" i="10"/>
  <c r="C414" i="10"/>
  <c r="D414" i="10"/>
  <c r="E414" i="10"/>
  <c r="C421" i="10"/>
  <c r="D421" i="10"/>
  <c r="E421" i="10"/>
  <c r="C428" i="10"/>
  <c r="D428" i="10"/>
  <c r="E428" i="10"/>
  <c r="C435" i="10"/>
  <c r="D435" i="10"/>
  <c r="E435" i="10"/>
  <c r="C442" i="10"/>
  <c r="D442" i="10"/>
  <c r="E442" i="10"/>
  <c r="C449" i="10"/>
  <c r="D449" i="10"/>
  <c r="E449" i="10"/>
  <c r="C456" i="10"/>
  <c r="D456" i="10"/>
  <c r="E456" i="10"/>
  <c r="A1" i="9"/>
  <c r="F5" i="9"/>
  <c r="F6" i="9"/>
  <c r="M15" i="1"/>
  <c r="C221" i="9"/>
  <c r="D221" i="9"/>
  <c r="E221" i="9"/>
  <c r="C228" i="9"/>
  <c r="D228" i="9"/>
  <c r="E228" i="9"/>
  <c r="C235" i="9"/>
  <c r="D235" i="9"/>
  <c r="E235" i="9"/>
  <c r="C242" i="9"/>
  <c r="D242" i="9"/>
  <c r="E242" i="9"/>
  <c r="C249" i="9"/>
  <c r="D249" i="9"/>
  <c r="E249" i="9"/>
  <c r="C256" i="9"/>
  <c r="D256" i="9"/>
  <c r="E256" i="9"/>
  <c r="C263" i="9"/>
  <c r="D263" i="9"/>
  <c r="E263" i="9"/>
  <c r="C270" i="9"/>
  <c r="D270" i="9"/>
  <c r="E270" i="9"/>
  <c r="C277" i="9"/>
  <c r="D277" i="9"/>
  <c r="E277" i="9"/>
  <c r="C284" i="9"/>
  <c r="D284" i="9"/>
  <c r="E284" i="9"/>
  <c r="C291" i="9"/>
  <c r="D291" i="9"/>
  <c r="E291" i="9"/>
  <c r="C298" i="9"/>
  <c r="D298" i="9"/>
  <c r="E298" i="9"/>
  <c r="C305" i="9"/>
  <c r="D305" i="9"/>
  <c r="E305" i="9"/>
  <c r="C312" i="9"/>
  <c r="D312" i="9"/>
  <c r="E312" i="9"/>
  <c r="C319" i="9"/>
  <c r="D319" i="9"/>
  <c r="E319" i="9"/>
  <c r="C326" i="9"/>
  <c r="D326" i="9"/>
  <c r="E326" i="9"/>
  <c r="C333" i="9"/>
  <c r="D333" i="9"/>
  <c r="E333" i="9"/>
  <c r="C340" i="9"/>
  <c r="D340" i="9"/>
  <c r="E340" i="9"/>
  <c r="C347" i="9"/>
  <c r="D347" i="9"/>
  <c r="E347" i="9"/>
  <c r="C354" i="9"/>
  <c r="D354" i="9"/>
  <c r="E354" i="9"/>
  <c r="C361" i="9"/>
  <c r="D361" i="9"/>
  <c r="E361" i="9"/>
  <c r="C368" i="9"/>
  <c r="D368" i="9"/>
  <c r="E368" i="9"/>
  <c r="C375" i="9"/>
  <c r="D375" i="9"/>
  <c r="E375" i="9"/>
  <c r="C382" i="9"/>
  <c r="D382" i="9"/>
  <c r="E382" i="9"/>
  <c r="C389" i="9"/>
  <c r="D389" i="9"/>
  <c r="E389" i="9"/>
  <c r="C396" i="9"/>
  <c r="D396" i="9"/>
  <c r="E396" i="9"/>
  <c r="C403" i="9"/>
  <c r="D403" i="9"/>
  <c r="E403" i="9"/>
  <c r="C410" i="9"/>
  <c r="D410" i="9"/>
  <c r="E410" i="9"/>
  <c r="C417" i="9"/>
  <c r="D417" i="9"/>
  <c r="E417" i="9"/>
  <c r="C424" i="9"/>
  <c r="D424" i="9"/>
  <c r="E424" i="9"/>
  <c r="C431" i="9"/>
  <c r="D431" i="9"/>
  <c r="E431" i="9"/>
  <c r="C438" i="9"/>
  <c r="D438" i="9"/>
  <c r="E438" i="9"/>
  <c r="C445" i="9"/>
  <c r="D445" i="9"/>
  <c r="E445" i="9"/>
  <c r="C452" i="9"/>
  <c r="D452" i="9"/>
  <c r="E452" i="9"/>
  <c r="C459" i="9"/>
  <c r="D459" i="9"/>
  <c r="E459" i="9"/>
  <c r="C466" i="9"/>
  <c r="D466" i="9"/>
  <c r="E466" i="9"/>
  <c r="C473" i="9"/>
  <c r="D473" i="9"/>
  <c r="E473" i="9"/>
  <c r="C480" i="9"/>
  <c r="D480" i="9"/>
  <c r="E480" i="9"/>
  <c r="C487" i="9"/>
  <c r="D487" i="9"/>
  <c r="E487" i="9"/>
  <c r="C494" i="9"/>
  <c r="D494" i="9"/>
  <c r="E494" i="9"/>
  <c r="A1" i="8"/>
  <c r="F4" i="8"/>
  <c r="F5" i="8"/>
  <c r="F6" i="8"/>
  <c r="M14" i="1" s="1"/>
  <c r="C77" i="8"/>
  <c r="D77" i="8"/>
  <c r="E77" i="8"/>
  <c r="C84" i="8"/>
  <c r="D84" i="8"/>
  <c r="E84" i="8"/>
  <c r="C91" i="8"/>
  <c r="D91" i="8"/>
  <c r="E91" i="8"/>
  <c r="C98" i="8"/>
  <c r="D98" i="8"/>
  <c r="E98" i="8"/>
  <c r="C105" i="8"/>
  <c r="D105" i="8"/>
  <c r="E105" i="8"/>
  <c r="E5" i="8" s="1"/>
  <c r="K14" i="1" s="1"/>
  <c r="C112" i="8"/>
  <c r="D112" i="8"/>
  <c r="E112" i="8"/>
  <c r="C119" i="8"/>
  <c r="D119" i="8"/>
  <c r="E119" i="8"/>
  <c r="C126" i="8"/>
  <c r="D126" i="8"/>
  <c r="E126" i="8"/>
  <c r="C133" i="8"/>
  <c r="D133" i="8"/>
  <c r="E133" i="8"/>
  <c r="C140" i="8"/>
  <c r="D140" i="8"/>
  <c r="E140" i="8"/>
  <c r="C147" i="8"/>
  <c r="D147" i="8"/>
  <c r="E147" i="8"/>
  <c r="C154" i="8"/>
  <c r="C155" i="8" s="1"/>
  <c r="D154" i="8"/>
  <c r="D155" i="8"/>
  <c r="E154" i="8"/>
  <c r="E155" i="8" s="1"/>
  <c r="C161" i="8"/>
  <c r="D161" i="8"/>
  <c r="E161" i="8"/>
  <c r="C168" i="8"/>
  <c r="D168" i="8"/>
  <c r="E168" i="8"/>
  <c r="C175" i="8"/>
  <c r="D175" i="8"/>
  <c r="E175" i="8"/>
  <c r="C182" i="8"/>
  <c r="D182" i="8"/>
  <c r="E182" i="8"/>
  <c r="C189" i="8"/>
  <c r="D189" i="8"/>
  <c r="E189" i="8"/>
  <c r="C196" i="8"/>
  <c r="D196" i="8"/>
  <c r="E196" i="8"/>
  <c r="C203" i="8"/>
  <c r="D203" i="8"/>
  <c r="E203" i="8"/>
  <c r="C210" i="8"/>
  <c r="D210" i="8"/>
  <c r="E210" i="8"/>
  <c r="C217" i="8"/>
  <c r="D217" i="8"/>
  <c r="E217" i="8"/>
  <c r="C224" i="8"/>
  <c r="D224" i="8"/>
  <c r="E224" i="8"/>
  <c r="C231" i="8"/>
  <c r="D231" i="8"/>
  <c r="E231" i="8"/>
  <c r="C238" i="8"/>
  <c r="D238" i="8"/>
  <c r="E238" i="8"/>
  <c r="C245" i="8"/>
  <c r="D245" i="8"/>
  <c r="E245" i="8"/>
  <c r="C252" i="8"/>
  <c r="D252" i="8"/>
  <c r="E252" i="8"/>
  <c r="C259" i="8"/>
  <c r="D259" i="8"/>
  <c r="E259" i="8"/>
  <c r="C266" i="8"/>
  <c r="D266" i="8"/>
  <c r="E266" i="8"/>
  <c r="C273" i="8"/>
  <c r="D273" i="8"/>
  <c r="E273" i="8"/>
  <c r="C280" i="8"/>
  <c r="D280" i="8"/>
  <c r="E280" i="8"/>
  <c r="C287" i="8"/>
  <c r="D287" i="8"/>
  <c r="E287" i="8"/>
  <c r="C294" i="8"/>
  <c r="D294" i="8"/>
  <c r="E294" i="8"/>
  <c r="C301" i="8"/>
  <c r="D301" i="8"/>
  <c r="E301" i="8"/>
  <c r="C308" i="8"/>
  <c r="D308" i="8"/>
  <c r="E308" i="8"/>
  <c r="C315" i="8"/>
  <c r="D315" i="8"/>
  <c r="E315" i="8"/>
  <c r="C322" i="8"/>
  <c r="D322" i="8"/>
  <c r="E322" i="8"/>
  <c r="C329" i="8"/>
  <c r="D329" i="8"/>
  <c r="E329" i="8"/>
  <c r="C336" i="8"/>
  <c r="D336" i="8"/>
  <c r="E336" i="8"/>
  <c r="C343" i="8"/>
  <c r="D343" i="8"/>
  <c r="E343" i="8"/>
  <c r="C350" i="8"/>
  <c r="D350" i="8"/>
  <c r="E350" i="8"/>
  <c r="C357" i="8"/>
  <c r="D357" i="8"/>
  <c r="E357" i="8"/>
  <c r="C364" i="8"/>
  <c r="D364" i="8"/>
  <c r="E364" i="8"/>
  <c r="C371" i="8"/>
  <c r="D371" i="8"/>
  <c r="E371" i="8"/>
  <c r="C378" i="8"/>
  <c r="D378" i="8"/>
  <c r="E378" i="8"/>
  <c r="C385" i="8"/>
  <c r="D385" i="8"/>
  <c r="E385" i="8"/>
  <c r="C392" i="8"/>
  <c r="D392" i="8"/>
  <c r="E392" i="8"/>
  <c r="C399" i="8"/>
  <c r="D399" i="8"/>
  <c r="E399" i="8"/>
  <c r="C406" i="8"/>
  <c r="D406" i="8"/>
  <c r="E406" i="8"/>
  <c r="C411" i="8"/>
  <c r="D411" i="8"/>
  <c r="E411" i="8"/>
  <c r="C413" i="8"/>
  <c r="D413" i="8"/>
  <c r="E413" i="8"/>
  <c r="C420" i="8"/>
  <c r="D420" i="8"/>
  <c r="E420" i="8"/>
  <c r="C427" i="8"/>
  <c r="D427" i="8"/>
  <c r="E427" i="8"/>
  <c r="C434" i="8"/>
  <c r="D434" i="8"/>
  <c r="E434" i="8"/>
  <c r="C441" i="8"/>
  <c r="D441" i="8"/>
  <c r="E441" i="8"/>
  <c r="A1" i="7"/>
  <c r="F4" i="7"/>
  <c r="L12" i="1" s="1"/>
  <c r="F5" i="7"/>
  <c r="F6" i="7"/>
  <c r="M12" i="1"/>
  <c r="C291" i="7"/>
  <c r="D291" i="7"/>
  <c r="E291" i="7"/>
  <c r="C298" i="7"/>
  <c r="D298" i="7"/>
  <c r="E298" i="7"/>
  <c r="C305" i="7"/>
  <c r="D305" i="7"/>
  <c r="E305" i="7"/>
  <c r="C312" i="7"/>
  <c r="D312" i="7"/>
  <c r="E312" i="7"/>
  <c r="C319" i="7"/>
  <c r="D319" i="7"/>
  <c r="E319" i="7"/>
  <c r="C326" i="7"/>
  <c r="D326" i="7"/>
  <c r="E326" i="7"/>
  <c r="C333" i="7"/>
  <c r="D333" i="7"/>
  <c r="E333" i="7"/>
  <c r="C340" i="7"/>
  <c r="D340" i="7"/>
  <c r="E340" i="7"/>
  <c r="C347" i="7"/>
  <c r="D347" i="7"/>
  <c r="E347" i="7"/>
  <c r="C354" i="7"/>
  <c r="D354" i="7"/>
  <c r="E354" i="7"/>
  <c r="C361" i="7"/>
  <c r="D361" i="7"/>
  <c r="E361" i="7"/>
  <c r="C368" i="7"/>
  <c r="D368" i="7"/>
  <c r="E368" i="7"/>
  <c r="C375" i="7"/>
  <c r="D375" i="7"/>
  <c r="E375" i="7"/>
  <c r="C382" i="7"/>
  <c r="D382" i="7"/>
  <c r="E382" i="7"/>
  <c r="C389" i="7"/>
  <c r="D389" i="7"/>
  <c r="E389" i="7"/>
  <c r="C396" i="7"/>
  <c r="D396" i="7"/>
  <c r="E396" i="7"/>
  <c r="A1" i="6"/>
  <c r="F4" i="6"/>
  <c r="L11" i="1" s="1"/>
  <c r="F5" i="6"/>
  <c r="F6" i="6"/>
  <c r="M11" i="1" s="1"/>
  <c r="C30" i="6"/>
  <c r="D30" i="6"/>
  <c r="E30" i="6"/>
  <c r="C37" i="6"/>
  <c r="D37" i="6"/>
  <c r="E37" i="6"/>
  <c r="C44" i="6"/>
  <c r="D44" i="6"/>
  <c r="E44" i="6"/>
  <c r="C51" i="6"/>
  <c r="D51" i="6"/>
  <c r="E51" i="6"/>
  <c r="C58" i="6"/>
  <c r="D58" i="6"/>
  <c r="E58" i="6"/>
  <c r="C65" i="6"/>
  <c r="D65" i="6"/>
  <c r="E65" i="6"/>
  <c r="C72" i="6"/>
  <c r="D72" i="6"/>
  <c r="E72" i="6"/>
  <c r="C79" i="6"/>
  <c r="D79" i="6"/>
  <c r="E79" i="6"/>
  <c r="C86" i="6"/>
  <c r="D86" i="6"/>
  <c r="E86" i="6"/>
  <c r="C93" i="6"/>
  <c r="D93" i="6"/>
  <c r="E93" i="6"/>
  <c r="C100" i="6"/>
  <c r="D100" i="6"/>
  <c r="E100" i="6"/>
  <c r="C107" i="6"/>
  <c r="D107" i="6"/>
  <c r="E107" i="6"/>
  <c r="C114" i="6"/>
  <c r="D114" i="6"/>
  <c r="E114" i="6"/>
  <c r="C121" i="6"/>
  <c r="D121" i="6"/>
  <c r="E121" i="6"/>
  <c r="C128" i="6"/>
  <c r="D128" i="6"/>
  <c r="E128" i="6"/>
  <c r="C135" i="6"/>
  <c r="D135" i="6"/>
  <c r="E135" i="6"/>
  <c r="C142" i="6"/>
  <c r="D142" i="6"/>
  <c r="E142" i="6"/>
  <c r="C149" i="6"/>
  <c r="D149" i="6"/>
  <c r="E149" i="6"/>
  <c r="E150" i="6"/>
  <c r="C150" i="6"/>
  <c r="D150" i="6"/>
  <c r="C156" i="6"/>
  <c r="D156" i="6"/>
  <c r="E156" i="6"/>
  <c r="C163" i="6"/>
  <c r="D163" i="6"/>
  <c r="E163" i="6"/>
  <c r="C170" i="6"/>
  <c r="D170" i="6"/>
  <c r="E170" i="6"/>
  <c r="C177" i="6"/>
  <c r="D177" i="6"/>
  <c r="E177" i="6"/>
  <c r="C184" i="6"/>
  <c r="D184" i="6"/>
  <c r="E184" i="6"/>
  <c r="C191" i="6"/>
  <c r="D191" i="6"/>
  <c r="E191" i="6"/>
  <c r="C198" i="6"/>
  <c r="D198" i="6"/>
  <c r="E198" i="6"/>
  <c r="C205" i="6"/>
  <c r="D205" i="6"/>
  <c r="E205" i="6"/>
  <c r="C212" i="6"/>
  <c r="D212" i="6"/>
  <c r="E212" i="6"/>
  <c r="C219" i="6"/>
  <c r="D219" i="6"/>
  <c r="E219" i="6"/>
  <c r="C226" i="6"/>
  <c r="D226" i="6"/>
  <c r="E226" i="6"/>
  <c r="C233" i="6"/>
  <c r="D233" i="6"/>
  <c r="E233" i="6"/>
  <c r="C240" i="6"/>
  <c r="D240" i="6"/>
  <c r="E240" i="6"/>
  <c r="C247" i="6"/>
  <c r="D247" i="6"/>
  <c r="E247" i="6"/>
  <c r="C254" i="6"/>
  <c r="D254" i="6"/>
  <c r="E254" i="6"/>
  <c r="C261" i="6"/>
  <c r="D261" i="6"/>
  <c r="E261" i="6"/>
  <c r="C268" i="6"/>
  <c r="D268" i="6"/>
  <c r="E268" i="6"/>
  <c r="C275" i="6"/>
  <c r="D275" i="6"/>
  <c r="E275" i="6"/>
  <c r="C282" i="6"/>
  <c r="D282" i="6"/>
  <c r="E282" i="6"/>
  <c r="C289" i="6"/>
  <c r="D289" i="6"/>
  <c r="E289" i="6"/>
  <c r="C296" i="6"/>
  <c r="D296" i="6"/>
  <c r="E296" i="6"/>
  <c r="C303" i="6"/>
  <c r="D303" i="6"/>
  <c r="E303" i="6"/>
  <c r="C310" i="6"/>
  <c r="D310" i="6"/>
  <c r="E310" i="6"/>
  <c r="C317" i="6"/>
  <c r="D317" i="6"/>
  <c r="E317" i="6"/>
  <c r="C324" i="6"/>
  <c r="D324" i="6"/>
  <c r="E324" i="6"/>
  <c r="C331" i="6"/>
  <c r="D331" i="6"/>
  <c r="E331" i="6"/>
  <c r="C338" i="6"/>
  <c r="D338" i="6"/>
  <c r="E338" i="6"/>
  <c r="C345" i="6"/>
  <c r="D345" i="6"/>
  <c r="E345" i="6"/>
  <c r="C352" i="6"/>
  <c r="D352" i="6"/>
  <c r="E352" i="6"/>
  <c r="C359" i="6"/>
  <c r="D359" i="6"/>
  <c r="E359" i="6"/>
  <c r="C366" i="6"/>
  <c r="D366" i="6"/>
  <c r="E366" i="6"/>
  <c r="C373" i="6"/>
  <c r="D373" i="6"/>
  <c r="E373" i="6"/>
  <c r="C380" i="6"/>
  <c r="D380" i="6"/>
  <c r="E380" i="6"/>
  <c r="C387" i="6"/>
  <c r="D387" i="6"/>
  <c r="E387" i="6"/>
  <c r="C394" i="6"/>
  <c r="D394" i="6"/>
  <c r="E394" i="6"/>
  <c r="C401" i="6"/>
  <c r="D401" i="6"/>
  <c r="E401" i="6"/>
  <c r="C408" i="6"/>
  <c r="D408" i="6"/>
  <c r="E408" i="6"/>
  <c r="C415" i="6"/>
  <c r="D415" i="6"/>
  <c r="E415" i="6"/>
  <c r="C422" i="6"/>
  <c r="D422" i="6"/>
  <c r="E422" i="6"/>
  <c r="C429" i="6"/>
  <c r="D429" i="6"/>
  <c r="E429" i="6"/>
  <c r="C436" i="6"/>
  <c r="D436" i="6"/>
  <c r="E436" i="6"/>
  <c r="A1" i="5"/>
  <c r="C27" i="5"/>
  <c r="D27" i="5"/>
  <c r="E27" i="5"/>
  <c r="C39" i="5"/>
  <c r="D39" i="5"/>
  <c r="E39" i="5"/>
  <c r="C79" i="5"/>
  <c r="D79" i="5"/>
  <c r="E79" i="5"/>
  <c r="C86" i="5"/>
  <c r="D86" i="5"/>
  <c r="E86" i="5"/>
  <c r="C93" i="5"/>
  <c r="D93" i="5"/>
  <c r="E93" i="5"/>
  <c r="C100" i="5"/>
  <c r="D100" i="5"/>
  <c r="E100" i="5"/>
  <c r="C107" i="5"/>
  <c r="D107" i="5"/>
  <c r="E107" i="5"/>
  <c r="C114" i="5"/>
  <c r="D114" i="5"/>
  <c r="E114" i="5"/>
  <c r="C121" i="5"/>
  <c r="D121" i="5"/>
  <c r="E121" i="5"/>
  <c r="C128" i="5"/>
  <c r="D128" i="5"/>
  <c r="E128" i="5"/>
  <c r="C135" i="5"/>
  <c r="D135" i="5"/>
  <c r="E135" i="5"/>
  <c r="C142" i="5"/>
  <c r="D142" i="5"/>
  <c r="E142" i="5"/>
  <c r="C149" i="5"/>
  <c r="D149" i="5"/>
  <c r="E149" i="5"/>
  <c r="C156" i="5"/>
  <c r="D156" i="5"/>
  <c r="E156" i="5"/>
  <c r="C163" i="5"/>
  <c r="D163" i="5"/>
  <c r="E163" i="5"/>
  <c r="C170" i="5"/>
  <c r="C171" i="5" s="1"/>
  <c r="D170" i="5"/>
  <c r="D171" i="5" s="1"/>
  <c r="E170" i="5"/>
  <c r="E171" i="5"/>
  <c r="C177" i="5"/>
  <c r="D177" i="5"/>
  <c r="E177" i="5"/>
  <c r="C184" i="5"/>
  <c r="D184" i="5"/>
  <c r="E184" i="5"/>
  <c r="C191" i="5"/>
  <c r="D191" i="5"/>
  <c r="E191" i="5"/>
  <c r="C198" i="5"/>
  <c r="D198" i="5"/>
  <c r="E198" i="5"/>
  <c r="C205" i="5"/>
  <c r="D205" i="5"/>
  <c r="E205" i="5"/>
  <c r="C212" i="5"/>
  <c r="D212" i="5"/>
  <c r="E212" i="5"/>
  <c r="C219" i="5"/>
  <c r="D219" i="5"/>
  <c r="E219" i="5"/>
  <c r="C226" i="5"/>
  <c r="D226" i="5"/>
  <c r="E226" i="5"/>
  <c r="C233" i="5"/>
  <c r="D233" i="5"/>
  <c r="E233" i="5"/>
  <c r="C240" i="5"/>
  <c r="D240" i="5"/>
  <c r="E240" i="5"/>
  <c r="C247" i="5"/>
  <c r="D247" i="5"/>
  <c r="E247" i="5"/>
  <c r="C254" i="5"/>
  <c r="D254" i="5"/>
  <c r="E254" i="5"/>
  <c r="C261" i="5"/>
  <c r="D261" i="5"/>
  <c r="E261" i="5"/>
  <c r="C268" i="5"/>
  <c r="D268" i="5"/>
  <c r="E268" i="5"/>
  <c r="C275" i="5"/>
  <c r="D275" i="5"/>
  <c r="E275" i="5"/>
  <c r="C282" i="5"/>
  <c r="D282" i="5"/>
  <c r="E282" i="5"/>
  <c r="C289" i="5"/>
  <c r="D289" i="5"/>
  <c r="E289" i="5"/>
  <c r="C296" i="5"/>
  <c r="D296" i="5"/>
  <c r="E296" i="5"/>
  <c r="C303" i="5"/>
  <c r="D303" i="5"/>
  <c r="E303" i="5"/>
  <c r="C310" i="5"/>
  <c r="D310" i="5"/>
  <c r="E310" i="5"/>
  <c r="C317" i="5"/>
  <c r="D317" i="5"/>
  <c r="E317" i="5"/>
  <c r="C324" i="5"/>
  <c r="D324" i="5"/>
  <c r="E324" i="5"/>
  <c r="C331" i="5"/>
  <c r="D331" i="5"/>
  <c r="E331" i="5"/>
  <c r="C338" i="5"/>
  <c r="D338" i="5"/>
  <c r="E338" i="5"/>
  <c r="C345" i="5"/>
  <c r="D345" i="5"/>
  <c r="E345" i="5"/>
  <c r="C352" i="5"/>
  <c r="D352" i="5"/>
  <c r="E352" i="5"/>
  <c r="C359" i="5"/>
  <c r="D359" i="5"/>
  <c r="E359" i="5"/>
  <c r="C366" i="5"/>
  <c r="D366" i="5"/>
  <c r="E366" i="5"/>
  <c r="C373" i="5"/>
  <c r="D373" i="5"/>
  <c r="E373" i="5"/>
  <c r="C380" i="5"/>
  <c r="D380" i="5"/>
  <c r="E380" i="5"/>
  <c r="C387" i="5"/>
  <c r="D387" i="5"/>
  <c r="E387" i="5"/>
  <c r="C394" i="5"/>
  <c r="D394" i="5"/>
  <c r="E394" i="5"/>
  <c r="C401" i="5"/>
  <c r="D401" i="5"/>
  <c r="E401" i="5"/>
  <c r="C408" i="5"/>
  <c r="D408" i="5"/>
  <c r="E408" i="5"/>
  <c r="C415" i="5"/>
  <c r="D415" i="5"/>
  <c r="E415" i="5"/>
  <c r="C422" i="5"/>
  <c r="D422" i="5"/>
  <c r="E422" i="5"/>
  <c r="C429" i="5"/>
  <c r="D429" i="5"/>
  <c r="E429" i="5"/>
  <c r="C436" i="5"/>
  <c r="D436" i="5"/>
  <c r="E436" i="5"/>
  <c r="C443" i="5"/>
  <c r="D443" i="5"/>
  <c r="E443" i="5"/>
  <c r="C450" i="5"/>
  <c r="D450" i="5"/>
  <c r="E450" i="5"/>
  <c r="C457" i="5"/>
  <c r="D457" i="5"/>
  <c r="E457" i="5"/>
  <c r="A1" i="4"/>
  <c r="F4" i="4"/>
  <c r="L9" i="1" s="1"/>
  <c r="F5" i="4"/>
  <c r="N9" i="1" s="1"/>
  <c r="F6" i="4"/>
  <c r="M9" i="1" s="1"/>
  <c r="C70" i="4"/>
  <c r="D70" i="4"/>
  <c r="E70" i="4"/>
  <c r="C77" i="4"/>
  <c r="D77" i="4"/>
  <c r="E77" i="4"/>
  <c r="C84" i="4"/>
  <c r="D84" i="4"/>
  <c r="E84" i="4"/>
  <c r="C91" i="4"/>
  <c r="C6" i="4" s="1"/>
  <c r="D9" i="1" s="1"/>
  <c r="D91" i="4"/>
  <c r="E91" i="4"/>
  <c r="C98" i="4"/>
  <c r="D98" i="4"/>
  <c r="E98" i="4"/>
  <c r="C105" i="4"/>
  <c r="D105" i="4"/>
  <c r="D6" i="4" s="1"/>
  <c r="G9" i="1" s="1"/>
  <c r="E105" i="4"/>
  <c r="C112" i="4"/>
  <c r="D112" i="4"/>
  <c r="E112" i="4"/>
  <c r="C119" i="4"/>
  <c r="D119" i="4"/>
  <c r="E119" i="4"/>
  <c r="C126" i="4"/>
  <c r="D126" i="4"/>
  <c r="E126" i="4"/>
  <c r="C133" i="4"/>
  <c r="D133" i="4"/>
  <c r="E133" i="4"/>
  <c r="C140" i="4"/>
  <c r="D140" i="4"/>
  <c r="E140" i="4"/>
  <c r="C147" i="4"/>
  <c r="D147" i="4"/>
  <c r="E147" i="4"/>
  <c r="C154" i="4"/>
  <c r="D154" i="4"/>
  <c r="E154" i="4"/>
  <c r="E155" i="4"/>
  <c r="C155" i="4"/>
  <c r="D155" i="4"/>
  <c r="C161" i="4"/>
  <c r="D161" i="4"/>
  <c r="E161" i="4"/>
  <c r="C168" i="4"/>
  <c r="D168" i="4"/>
  <c r="E168" i="4"/>
  <c r="C175" i="4"/>
  <c r="D175" i="4"/>
  <c r="E175" i="4"/>
  <c r="C182" i="4"/>
  <c r="D182" i="4"/>
  <c r="E182" i="4"/>
  <c r="C189" i="4"/>
  <c r="D189" i="4"/>
  <c r="E189" i="4"/>
  <c r="C196" i="4"/>
  <c r="D196" i="4"/>
  <c r="E196" i="4"/>
  <c r="C203" i="4"/>
  <c r="D203" i="4"/>
  <c r="E203" i="4"/>
  <c r="C210" i="4"/>
  <c r="D210" i="4"/>
  <c r="E210" i="4"/>
  <c r="C217" i="4"/>
  <c r="D217" i="4"/>
  <c r="E217" i="4"/>
  <c r="C224" i="4"/>
  <c r="D224" i="4"/>
  <c r="E224" i="4"/>
  <c r="C231" i="4"/>
  <c r="D231" i="4"/>
  <c r="E231" i="4"/>
  <c r="C238" i="4"/>
  <c r="D238" i="4"/>
  <c r="E238" i="4"/>
  <c r="C245" i="4"/>
  <c r="D245" i="4"/>
  <c r="E245" i="4"/>
  <c r="C252" i="4"/>
  <c r="D252" i="4"/>
  <c r="E252" i="4"/>
  <c r="C259" i="4"/>
  <c r="D259" i="4"/>
  <c r="E259" i="4"/>
  <c r="C266" i="4"/>
  <c r="D266" i="4"/>
  <c r="E266" i="4"/>
  <c r="C273" i="4"/>
  <c r="D273" i="4"/>
  <c r="E273" i="4"/>
  <c r="C280" i="4"/>
  <c r="D280" i="4"/>
  <c r="E280" i="4"/>
  <c r="C287" i="4"/>
  <c r="D287" i="4"/>
  <c r="E287" i="4"/>
  <c r="C294" i="4"/>
  <c r="D294" i="4"/>
  <c r="E294" i="4"/>
  <c r="C301" i="4"/>
  <c r="D301" i="4"/>
  <c r="E301" i="4"/>
  <c r="C308" i="4"/>
  <c r="D308" i="4"/>
  <c r="E308" i="4"/>
  <c r="C315" i="4"/>
  <c r="D315" i="4"/>
  <c r="E315" i="4"/>
  <c r="C322" i="4"/>
  <c r="D322" i="4"/>
  <c r="E322" i="4"/>
  <c r="C329" i="4"/>
  <c r="D329" i="4"/>
  <c r="E329" i="4"/>
  <c r="C336" i="4"/>
  <c r="D336" i="4"/>
  <c r="E336" i="4"/>
  <c r="C343" i="4"/>
  <c r="D343" i="4"/>
  <c r="E343" i="4"/>
  <c r="C350" i="4"/>
  <c r="D350" i="4"/>
  <c r="E350" i="4"/>
  <c r="C357" i="4"/>
  <c r="D357" i="4"/>
  <c r="E357" i="4"/>
  <c r="C364" i="4"/>
  <c r="D364" i="4"/>
  <c r="E364" i="4"/>
  <c r="C371" i="4"/>
  <c r="D371" i="4"/>
  <c r="E371" i="4"/>
  <c r="C378" i="4"/>
  <c r="D378" i="4"/>
  <c r="E378" i="4"/>
  <c r="C385" i="4"/>
  <c r="D385" i="4"/>
  <c r="E385" i="4"/>
  <c r="C392" i="4"/>
  <c r="D392" i="4"/>
  <c r="E392" i="4"/>
  <c r="C399" i="4"/>
  <c r="D399" i="4"/>
  <c r="E399" i="4"/>
  <c r="C406" i="4"/>
  <c r="D406" i="4"/>
  <c r="E406" i="4"/>
  <c r="C413" i="4"/>
  <c r="D413" i="4"/>
  <c r="E413" i="4"/>
  <c r="C420" i="4"/>
  <c r="D420" i="4"/>
  <c r="E420" i="4"/>
  <c r="C427" i="4"/>
  <c r="D427" i="4"/>
  <c r="E427" i="4"/>
  <c r="C434" i="4"/>
  <c r="D434" i="4"/>
  <c r="E434" i="4"/>
  <c r="C441" i="4"/>
  <c r="D441" i="4"/>
  <c r="E441" i="4"/>
  <c r="A1" i="3"/>
  <c r="C51" i="3"/>
  <c r="D51" i="3"/>
  <c r="E51" i="3"/>
  <c r="C57" i="3"/>
  <c r="D57" i="3"/>
  <c r="E57" i="3"/>
  <c r="C232" i="3"/>
  <c r="D232" i="3"/>
  <c r="E232" i="3"/>
  <c r="C239" i="3"/>
  <c r="D239" i="3"/>
  <c r="E239" i="3"/>
  <c r="C246" i="3"/>
  <c r="D246" i="3"/>
  <c r="E246" i="3"/>
  <c r="C253" i="3"/>
  <c r="D253" i="3"/>
  <c r="E253" i="3"/>
  <c r="C260" i="3"/>
  <c r="D260" i="3"/>
  <c r="E260" i="3"/>
  <c r="C267" i="3"/>
  <c r="D267" i="3"/>
  <c r="E267" i="3"/>
  <c r="C274" i="3"/>
  <c r="D274" i="3"/>
  <c r="E274" i="3"/>
  <c r="C281" i="3"/>
  <c r="D281" i="3"/>
  <c r="E281" i="3"/>
  <c r="C288" i="3"/>
  <c r="D288" i="3"/>
  <c r="E288" i="3"/>
  <c r="C295" i="3"/>
  <c r="D295" i="3"/>
  <c r="E295" i="3"/>
  <c r="C302" i="3"/>
  <c r="D302" i="3"/>
  <c r="E302" i="3"/>
  <c r="C309" i="3"/>
  <c r="D309" i="3"/>
  <c r="E309" i="3"/>
  <c r="C316" i="3"/>
  <c r="D316" i="3"/>
  <c r="E316" i="3"/>
  <c r="C323" i="3"/>
  <c r="D323" i="3"/>
  <c r="E323" i="3"/>
  <c r="C330" i="3"/>
  <c r="D330" i="3"/>
  <c r="E330" i="3"/>
  <c r="C337" i="3"/>
  <c r="D337" i="3"/>
  <c r="E337" i="3"/>
  <c r="C344" i="3"/>
  <c r="D344" i="3"/>
  <c r="E344" i="3"/>
  <c r="C351" i="3"/>
  <c r="D351" i="3"/>
  <c r="E351" i="3"/>
  <c r="C358" i="3"/>
  <c r="D358" i="3"/>
  <c r="E358" i="3"/>
  <c r="C365" i="3"/>
  <c r="D365" i="3"/>
  <c r="E365" i="3"/>
  <c r="C372" i="3"/>
  <c r="D372" i="3"/>
  <c r="E372" i="3"/>
  <c r="C379" i="3"/>
  <c r="D379" i="3"/>
  <c r="E379" i="3"/>
  <c r="C386" i="3"/>
  <c r="D386" i="3"/>
  <c r="E386" i="3"/>
  <c r="C393" i="3"/>
  <c r="D393" i="3"/>
  <c r="E393" i="3"/>
  <c r="C400" i="3"/>
  <c r="D400" i="3"/>
  <c r="E400" i="3"/>
  <c r="C407" i="3"/>
  <c r="D407" i="3"/>
  <c r="E407" i="3"/>
  <c r="C414" i="3"/>
  <c r="D414" i="3"/>
  <c r="E414" i="3"/>
  <c r="C421" i="3"/>
  <c r="D421" i="3"/>
  <c r="E421" i="3"/>
  <c r="C428" i="3"/>
  <c r="D428" i="3"/>
  <c r="E428" i="3"/>
  <c r="C435" i="3"/>
  <c r="D435" i="3"/>
  <c r="E435" i="3"/>
  <c r="C442" i="3"/>
  <c r="D442" i="3"/>
  <c r="E442" i="3"/>
  <c r="C449" i="3"/>
  <c r="D449" i="3"/>
  <c r="E449" i="3"/>
  <c r="C456" i="3"/>
  <c r="D456" i="3"/>
  <c r="E456" i="3"/>
  <c r="C463" i="3"/>
  <c r="D463" i="3"/>
  <c r="E463" i="3"/>
  <c r="C470" i="3"/>
  <c r="D470" i="3"/>
  <c r="E470" i="3"/>
  <c r="C477" i="3"/>
  <c r="D477" i="3"/>
  <c r="E477" i="3"/>
  <c r="A1" i="2"/>
  <c r="F4" i="2"/>
  <c r="L7" i="1" s="1"/>
  <c r="F5" i="2"/>
  <c r="F6" i="2"/>
  <c r="M7" i="1"/>
  <c r="M24" i="1" s="1"/>
  <c r="C9" i="2"/>
  <c r="D9" i="2"/>
  <c r="E9" i="2"/>
  <c r="E4" i="2" s="1"/>
  <c r="I7" i="1" s="1"/>
  <c r="C15" i="2"/>
  <c r="D15" i="2"/>
  <c r="E15" i="2"/>
  <c r="E5" i="2"/>
  <c r="K7" i="1" s="1"/>
  <c r="C21" i="2"/>
  <c r="D21" i="2"/>
  <c r="E21" i="2"/>
  <c r="C27" i="2"/>
  <c r="D27" i="2"/>
  <c r="E27" i="2"/>
  <c r="C33" i="2"/>
  <c r="D33" i="2"/>
  <c r="E33" i="2"/>
  <c r="C39" i="2"/>
  <c r="D39" i="2"/>
  <c r="E39" i="2"/>
  <c r="C57" i="2"/>
  <c r="D57" i="2"/>
  <c r="E57" i="2"/>
  <c r="C63" i="2"/>
  <c r="D63" i="2"/>
  <c r="E63" i="2"/>
  <c r="C69" i="2"/>
  <c r="D69" i="2"/>
  <c r="E69" i="2"/>
  <c r="C118" i="2"/>
  <c r="D118" i="2"/>
  <c r="E118" i="2"/>
  <c r="C125" i="2"/>
  <c r="D125" i="2"/>
  <c r="E125" i="2"/>
  <c r="C132" i="2"/>
  <c r="D132" i="2"/>
  <c r="E132" i="2"/>
  <c r="C139" i="2"/>
  <c r="D139" i="2"/>
  <c r="E139" i="2"/>
  <c r="C146" i="2"/>
  <c r="D146" i="2"/>
  <c r="E146" i="2"/>
  <c r="C153" i="2"/>
  <c r="D153" i="2"/>
  <c r="E153" i="2"/>
  <c r="C160" i="2"/>
  <c r="D160" i="2"/>
  <c r="E160" i="2"/>
  <c r="C167" i="2"/>
  <c r="D167" i="2"/>
  <c r="E167" i="2"/>
  <c r="C174" i="2"/>
  <c r="D174" i="2"/>
  <c r="E174" i="2"/>
  <c r="C181" i="2"/>
  <c r="D181" i="2"/>
  <c r="E181" i="2"/>
  <c r="C188" i="2"/>
  <c r="D188" i="2"/>
  <c r="E188" i="2"/>
  <c r="C195" i="2"/>
  <c r="D195" i="2"/>
  <c r="E195" i="2"/>
  <c r="C202" i="2"/>
  <c r="D202" i="2"/>
  <c r="E202" i="2"/>
  <c r="C209" i="2"/>
  <c r="D209" i="2"/>
  <c r="E209" i="2"/>
  <c r="C216" i="2"/>
  <c r="D216" i="2"/>
  <c r="E216" i="2"/>
  <c r="C223" i="2"/>
  <c r="D223" i="2"/>
  <c r="E223" i="2"/>
  <c r="C230" i="2"/>
  <c r="D230" i="2"/>
  <c r="E230" i="2"/>
  <c r="C237" i="2"/>
  <c r="D237" i="2"/>
  <c r="E237" i="2"/>
  <c r="C244" i="2"/>
  <c r="D244" i="2"/>
  <c r="E244" i="2"/>
  <c r="C251" i="2"/>
  <c r="D251" i="2"/>
  <c r="E251" i="2"/>
  <c r="C258" i="2"/>
  <c r="D258" i="2"/>
  <c r="E258" i="2"/>
  <c r="C265" i="2"/>
  <c r="D265" i="2"/>
  <c r="E265" i="2"/>
  <c r="C272" i="2"/>
  <c r="D272" i="2"/>
  <c r="E272" i="2"/>
  <c r="C279" i="2"/>
  <c r="D279" i="2"/>
  <c r="E279" i="2"/>
  <c r="C286" i="2"/>
  <c r="D286" i="2"/>
  <c r="E286" i="2"/>
  <c r="C293" i="2"/>
  <c r="D293" i="2"/>
  <c r="E293" i="2"/>
  <c r="C300" i="2"/>
  <c r="D300" i="2"/>
  <c r="E300" i="2"/>
  <c r="C307" i="2"/>
  <c r="D307" i="2"/>
  <c r="E307" i="2"/>
  <c r="C314" i="2"/>
  <c r="D314" i="2"/>
  <c r="E314" i="2"/>
  <c r="C321" i="2"/>
  <c r="D321" i="2"/>
  <c r="E321" i="2"/>
  <c r="C328" i="2"/>
  <c r="D328" i="2"/>
  <c r="E328" i="2"/>
  <c r="C335" i="2"/>
  <c r="D335" i="2"/>
  <c r="E335" i="2"/>
  <c r="C342" i="2"/>
  <c r="D342" i="2"/>
  <c r="E342" i="2"/>
  <c r="C349" i="2"/>
  <c r="D349" i="2"/>
  <c r="E349" i="2"/>
  <c r="C356" i="2"/>
  <c r="D356" i="2"/>
  <c r="E356" i="2"/>
  <c r="C363" i="2"/>
  <c r="D363" i="2"/>
  <c r="E363" i="2"/>
  <c r="C370" i="2"/>
  <c r="D370" i="2"/>
  <c r="E370" i="2"/>
  <c r="C377" i="2"/>
  <c r="D377" i="2"/>
  <c r="E377" i="2"/>
  <c r="C384" i="2"/>
  <c r="D384" i="2"/>
  <c r="E384" i="2"/>
  <c r="C391" i="2"/>
  <c r="D391" i="2"/>
  <c r="E391" i="2"/>
  <c r="C398" i="2"/>
  <c r="D398" i="2"/>
  <c r="E398" i="2"/>
  <c r="C405" i="2"/>
  <c r="D405" i="2"/>
  <c r="E405" i="2"/>
  <c r="C412" i="2"/>
  <c r="D412" i="2"/>
  <c r="E412" i="2"/>
  <c r="C419" i="2"/>
  <c r="D419" i="2"/>
  <c r="E419" i="2"/>
  <c r="C426" i="2"/>
  <c r="D426" i="2"/>
  <c r="E426" i="2"/>
  <c r="C433" i="2"/>
  <c r="D433" i="2"/>
  <c r="E433" i="2"/>
  <c r="C440" i="2"/>
  <c r="D440" i="2"/>
  <c r="E440" i="2"/>
  <c r="N7" i="1"/>
  <c r="L8" i="1"/>
  <c r="M8" i="1"/>
  <c r="N8" i="1"/>
  <c r="N10" i="1"/>
  <c r="N11" i="1"/>
  <c r="N12" i="1"/>
  <c r="L14" i="1"/>
  <c r="N14" i="1"/>
  <c r="N15" i="1"/>
  <c r="D4" i="6"/>
  <c r="F11" i="1" s="1"/>
  <c r="H15" i="1"/>
  <c r="D6" i="14"/>
  <c r="G21" i="1" s="1"/>
  <c r="D6" i="13"/>
  <c r="G19" i="1" s="1"/>
  <c r="D4" i="13"/>
  <c r="F19" i="1"/>
  <c r="D6" i="12"/>
  <c r="G18" i="1" s="1"/>
  <c r="D4" i="12"/>
  <c r="F18" i="1" s="1"/>
  <c r="C6" i="10"/>
  <c r="D16" i="1"/>
  <c r="E4" i="7"/>
  <c r="I12" i="1" s="1"/>
  <c r="C6" i="7"/>
  <c r="D12" i="1" s="1"/>
  <c r="C5" i="14"/>
  <c r="E21" i="1" s="1"/>
  <c r="C5" i="13"/>
  <c r="E19" i="1" s="1"/>
  <c r="D5" i="3"/>
  <c r="H8" i="1" s="1"/>
  <c r="C4" i="9"/>
  <c r="C15" i="1" s="1"/>
  <c r="E4" i="9"/>
  <c r="I15" i="1" s="1"/>
  <c r="C6" i="15"/>
  <c r="D22" i="1" s="1"/>
  <c r="D6" i="15"/>
  <c r="G22" i="1" s="1"/>
  <c r="E6" i="16"/>
  <c r="J23" i="1" s="1"/>
  <c r="E6" i="9"/>
  <c r="J15" i="1" s="1"/>
  <c r="C5" i="6"/>
  <c r="E11" i="1" s="1"/>
  <c r="C4" i="11"/>
  <c r="C17" i="1" s="1"/>
  <c r="D4" i="11"/>
  <c r="F17" i="1" s="1"/>
  <c r="E4" i="11"/>
  <c r="I17" i="1" s="1"/>
  <c r="C6" i="3" l="1"/>
  <c r="D8" i="1" s="1"/>
  <c r="C5" i="3"/>
  <c r="E8" i="1" s="1"/>
  <c r="E4" i="3"/>
  <c r="I8" i="1" s="1"/>
  <c r="E6" i="3"/>
  <c r="J8" i="1" s="1"/>
  <c r="E4" i="4"/>
  <c r="I9" i="1" s="1"/>
  <c r="D4" i="5"/>
  <c r="F10" i="1" s="1"/>
  <c r="D6" i="5"/>
  <c r="G10" i="1" s="1"/>
  <c r="E5" i="6"/>
  <c r="K11" i="1" s="1"/>
  <c r="D5" i="6"/>
  <c r="H11" i="1" s="1"/>
  <c r="C4" i="6"/>
  <c r="C11" i="1" s="1"/>
  <c r="E6" i="6"/>
  <c r="J11" i="1" s="1"/>
  <c r="E4" i="16"/>
  <c r="I23" i="1" s="1"/>
  <c r="E5" i="16"/>
  <c r="K23" i="1" s="1"/>
  <c r="C6" i="16"/>
  <c r="D23" i="1" s="1"/>
  <c r="C4" i="16"/>
  <c r="C23" i="1" s="1"/>
  <c r="D4" i="16"/>
  <c r="F23" i="1" s="1"/>
  <c r="D6" i="16"/>
  <c r="G23" i="1" s="1"/>
  <c r="E5" i="11"/>
  <c r="K17" i="1" s="1"/>
  <c r="E6" i="11"/>
  <c r="J17" i="1" s="1"/>
  <c r="D6" i="11"/>
  <c r="G17" i="1" s="1"/>
  <c r="D5" i="11"/>
  <c r="H17" i="1" s="1"/>
  <c r="D5" i="14"/>
  <c r="H21" i="1" s="1"/>
  <c r="D4" i="14"/>
  <c r="F21" i="1" s="1"/>
  <c r="E4" i="15"/>
  <c r="I22" i="1" s="1"/>
  <c r="E5" i="15"/>
  <c r="K22" i="1" s="1"/>
  <c r="E6" i="15"/>
  <c r="J22" i="1" s="1"/>
  <c r="D4" i="10"/>
  <c r="F16" i="1" s="1"/>
  <c r="D5" i="10"/>
  <c r="H16" i="1" s="1"/>
  <c r="D5" i="16"/>
  <c r="H23" i="1" s="1"/>
  <c r="D4" i="7"/>
  <c r="F12" i="1" s="1"/>
  <c r="E5" i="10"/>
  <c r="K16" i="1" s="1"/>
  <c r="E6" i="10"/>
  <c r="J16" i="1" s="1"/>
  <c r="C4" i="12"/>
  <c r="C18" i="1" s="1"/>
  <c r="E6" i="14"/>
  <c r="J21" i="1" s="1"/>
  <c r="E4" i="14"/>
  <c r="I21" i="1" s="1"/>
  <c r="E5" i="14"/>
  <c r="K21" i="1" s="1"/>
  <c r="C5" i="15"/>
  <c r="E22" i="1" s="1"/>
  <c r="C4" i="15"/>
  <c r="C22" i="1" s="1"/>
  <c r="D5" i="15"/>
  <c r="H22" i="1" s="1"/>
  <c r="D4" i="15"/>
  <c r="F22" i="1" s="1"/>
  <c r="D5" i="4"/>
  <c r="H9" i="1" s="1"/>
  <c r="C6" i="5"/>
  <c r="D10" i="1" s="1"/>
  <c r="D4" i="4"/>
  <c r="F9" i="1" s="1"/>
  <c r="E6" i="2"/>
  <c r="J7" i="1" s="1"/>
  <c r="C5" i="16"/>
  <c r="E23" i="1" s="1"/>
  <c r="N24" i="1"/>
  <c r="D6" i="2"/>
  <c r="G7" i="1" s="1"/>
  <c r="C5" i="2"/>
  <c r="E7" i="1" s="1"/>
  <c r="C4" i="2"/>
  <c r="C7" i="1" s="1"/>
  <c r="E6" i="4"/>
  <c r="J9" i="1" s="1"/>
  <c r="C4" i="4"/>
  <c r="C9" i="1" s="1"/>
  <c r="C6" i="6"/>
  <c r="D11" i="1" s="1"/>
  <c r="E6" i="12"/>
  <c r="J18" i="1" s="1"/>
  <c r="E4" i="12"/>
  <c r="I18" i="1" s="1"/>
  <c r="E5" i="12"/>
  <c r="K18" i="1" s="1"/>
  <c r="D5" i="12"/>
  <c r="H18" i="1" s="1"/>
  <c r="E6" i="13"/>
  <c r="J19" i="1" s="1"/>
  <c r="E4" i="13"/>
  <c r="I19" i="1" s="1"/>
  <c r="E5" i="13"/>
  <c r="K19" i="1" s="1"/>
  <c r="C4" i="5"/>
  <c r="C10" i="1" s="1"/>
  <c r="D4" i="9"/>
  <c r="F15" i="1" s="1"/>
  <c r="E5" i="4"/>
  <c r="K9" i="1" s="1"/>
  <c r="D5" i="5"/>
  <c r="H10" i="1" s="1"/>
  <c r="E5" i="3"/>
  <c r="K8" i="1" s="1"/>
  <c r="K24" i="1" s="1"/>
  <c r="E5" i="5"/>
  <c r="K10" i="1" s="1"/>
  <c r="C4" i="7"/>
  <c r="C12" i="1" s="1"/>
  <c r="E6" i="8"/>
  <c r="J14" i="1" s="1"/>
  <c r="E4" i="8"/>
  <c r="I14" i="1" s="1"/>
  <c r="C5" i="12"/>
  <c r="E18" i="1" s="1"/>
  <c r="E5" i="7"/>
  <c r="K12" i="1" s="1"/>
  <c r="C5" i="8"/>
  <c r="E14" i="1" s="1"/>
  <c r="C6" i="8"/>
  <c r="D14" i="1" s="1"/>
  <c r="C4" i="8"/>
  <c r="C14" i="1" s="1"/>
  <c r="D6" i="8"/>
  <c r="G14" i="1" s="1"/>
  <c r="D4" i="8"/>
  <c r="F14" i="1" s="1"/>
  <c r="D5" i="8"/>
  <c r="H14" i="1" s="1"/>
  <c r="D5" i="2"/>
  <c r="H7" i="1" s="1"/>
  <c r="H24" i="1" s="1"/>
  <c r="C6" i="13"/>
  <c r="D19" i="1" s="1"/>
  <c r="C6" i="14"/>
  <c r="D21" i="1" s="1"/>
  <c r="D6" i="9"/>
  <c r="G15" i="1" s="1"/>
  <c r="E6" i="5"/>
  <c r="J10" i="1" s="1"/>
  <c r="E4" i="5"/>
  <c r="I10" i="1" s="1"/>
  <c r="I24" i="1" s="1"/>
  <c r="E4" i="6"/>
  <c r="I11" i="1" s="1"/>
  <c r="C6" i="12"/>
  <c r="D18" i="1" s="1"/>
  <c r="D6" i="7"/>
  <c r="G12" i="1" s="1"/>
  <c r="C4" i="14"/>
  <c r="C21" i="1" s="1"/>
  <c r="C4" i="3"/>
  <c r="C8" i="1" s="1"/>
  <c r="D6" i="3"/>
  <c r="G8" i="1" s="1"/>
  <c r="D4" i="3"/>
  <c r="F8" i="1" s="1"/>
  <c r="C5" i="5"/>
  <c r="E10" i="1" s="1"/>
  <c r="E6" i="7"/>
  <c r="J12" i="1" s="1"/>
  <c r="E5" i="9"/>
  <c r="K15" i="1" s="1"/>
  <c r="D6" i="10"/>
  <c r="G16" i="1" s="1"/>
  <c r="D4" i="2"/>
  <c r="F7" i="1" s="1"/>
  <c r="C6" i="2"/>
  <c r="D7" i="1" s="1"/>
  <c r="L24" i="1"/>
  <c r="C4" i="10"/>
  <c r="C16" i="1" s="1"/>
  <c r="C5" i="10"/>
  <c r="E16" i="1" s="1"/>
  <c r="C5" i="4"/>
  <c r="E9" i="1" s="1"/>
  <c r="D6" i="6"/>
  <c r="G11" i="1" s="1"/>
  <c r="C6" i="9"/>
  <c r="D15" i="1" s="1"/>
  <c r="E4" i="10"/>
  <c r="I16" i="1" s="1"/>
  <c r="C5" i="11"/>
  <c r="E17" i="1" s="1"/>
  <c r="F24" i="1" l="1"/>
  <c r="C24" i="1"/>
  <c r="E24" i="1"/>
  <c r="J24" i="1"/>
  <c r="D24" i="1"/>
  <c r="G24" i="1"/>
</calcChain>
</file>

<file path=xl/sharedStrings.xml><?xml version="1.0" encoding="utf-8"?>
<sst xmlns="http://schemas.openxmlformats.org/spreadsheetml/2006/main" count="2625" uniqueCount="926">
  <si>
    <t>En cas d’endommagement d'un réseau de gaz, indiquez la consigne parmi les suivantes qui ne fait pas partie intégrante de la règle des 4A :</t>
  </si>
  <si>
    <t>Accueillir les secours</t>
  </si>
  <si>
    <t>Alerter les pompiers</t>
  </si>
  <si>
    <t>Arrêter la fuite</t>
  </si>
  <si>
    <t>3-2_004o</t>
  </si>
  <si>
    <t>Arrêter les engins et les matériels électriques</t>
  </si>
  <si>
    <t>Appeler les pompiers</t>
  </si>
  <si>
    <t>J'ai heurté une canalisation et du gaz s'échappe. Quelle consigne n'est pas prévue dans la règle des 4A ?</t>
  </si>
  <si>
    <t>3-2_010e</t>
  </si>
  <si>
    <t>En cas d’endommagement d’une canalisation de gaz avec fuite, il faut alerter dans l'ordre :</t>
  </si>
  <si>
    <t>Les pompiers puis l’exploitant</t>
  </si>
  <si>
    <t>L'exploitant puis les pompiers</t>
  </si>
  <si>
    <t>L'exploitant puis le guichet unique</t>
  </si>
  <si>
    <t>3-2_010o</t>
  </si>
  <si>
    <t>J'ai heurté une canalisation et du gaz s'échappe, je dois d'abord alerter :</t>
  </si>
  <si>
    <t>La police</t>
  </si>
  <si>
    <t>Les pompiers</t>
  </si>
  <si>
    <t>L'exploitant</t>
  </si>
  <si>
    <t>3-2_012</t>
  </si>
  <si>
    <t>Essayer d’éteindre la flamme</t>
  </si>
  <si>
    <t xml:space="preserve">Essayer de fermer la vanne </t>
  </si>
  <si>
    <t>Laisser brûler</t>
  </si>
  <si>
    <t>3-2_016</t>
  </si>
  <si>
    <t>En cas d'accident sur une conduite de gaz, que faut-il faire après avoir prévenu les secours ?</t>
  </si>
  <si>
    <t>Aménager un périmètre de sécurité et éloigner les passants</t>
  </si>
  <si>
    <t>Partir au plus vite</t>
  </si>
  <si>
    <t>Colmater la fuite avec le godet de la pelle mécanique</t>
  </si>
  <si>
    <t>3-2_025</t>
  </si>
  <si>
    <t>Au cours du chantier, je vois des traces de choc sur une canalisation de gaz :</t>
  </si>
  <si>
    <t>J'arrête tout de suite les travaux et j'avertis mon chef</t>
  </si>
  <si>
    <t>Je vérifie qu'il n'y a pas de fuite et je poursuis le travail</t>
  </si>
  <si>
    <t>Je colmate les traces et je poursuis le travail</t>
  </si>
  <si>
    <t>3-2_026</t>
  </si>
  <si>
    <t>En cas de choc sur le revêtement d'une canalisation de transport de gaz :</t>
  </si>
  <si>
    <t>Aucune fuite n'est possible (ce n'est pas le revêtement qui assure l'étanchéité)</t>
  </si>
  <si>
    <t>S'il y a une fuite, elle est détectable immédiatement</t>
  </si>
  <si>
    <t>Une fuite peut survenir immédiatement ou plus tard</t>
  </si>
  <si>
    <t>3-2_027</t>
  </si>
  <si>
    <t>En creusant, j'arrache un tuyau en grès qui transporte les eaux usées. Que dois-je faire ?</t>
  </si>
  <si>
    <t>Je le remplace par un manchon PVC</t>
  </si>
  <si>
    <t>Je le repositionne et vérifie l'étanchéité</t>
  </si>
  <si>
    <t>J'arrête les travaux et j'attends les consignes</t>
  </si>
  <si>
    <t>2-4_019o</t>
  </si>
  <si>
    <t>2-4_019ce</t>
  </si>
  <si>
    <t>S'il est aidé d'un suiveur</t>
  </si>
  <si>
    <t>S'il voit le grillage avertisseur</t>
  </si>
  <si>
    <t>Si a une bonne visibilité devant son godet</t>
  </si>
  <si>
    <t>2-4_030o</t>
  </si>
  <si>
    <t>2-4_030ce</t>
  </si>
  <si>
    <t>En creusant, le conducteur de l'engin a abimé le grillage avertisseur d'un réseau existant. Que doit-il faire ?</t>
  </si>
  <si>
    <t>Remettre les morceaux du grillage dans la fouille</t>
  </si>
  <si>
    <t>Remplacer le grillage abimé par n'importe quel grillage disponible sous la main</t>
  </si>
  <si>
    <t>Remplacer le grillage abimé par un grillage de même couleur</t>
  </si>
  <si>
    <t>2-4_032o</t>
  </si>
  <si>
    <t>2-4_032ce</t>
  </si>
  <si>
    <r>
      <t xml:space="preserve">§ </t>
    </r>
    <r>
      <rPr>
        <b/>
        <sz val="10"/>
        <color indexed="10"/>
        <rFont val="Arial"/>
        <family val="2"/>
      </rPr>
      <t>3.9</t>
    </r>
    <r>
      <rPr>
        <b/>
        <sz val="10"/>
        <rFont val="Arial"/>
        <family val="2"/>
      </rPr>
      <t xml:space="preserve"> du GT</t>
    </r>
  </si>
  <si>
    <r>
      <t xml:space="preserve">§ </t>
    </r>
    <r>
      <rPr>
        <b/>
        <sz val="10"/>
        <color indexed="10"/>
        <rFont val="Arial"/>
        <family val="2"/>
      </rPr>
      <t>3.4.5</t>
    </r>
    <r>
      <rPr>
        <b/>
        <sz val="10"/>
        <rFont val="Arial"/>
        <family val="2"/>
      </rPr>
      <t xml:space="preserve"> du GT</t>
    </r>
  </si>
  <si>
    <r>
      <t xml:space="preserve">§ </t>
    </r>
    <r>
      <rPr>
        <b/>
        <sz val="10"/>
        <color indexed="10"/>
        <rFont val="Arial"/>
        <family val="2"/>
      </rPr>
      <t>4.2.3</t>
    </r>
    <r>
      <rPr>
        <b/>
        <sz val="10"/>
        <rFont val="Arial"/>
        <family val="2"/>
      </rPr>
      <t xml:space="preserve"> du GT</t>
    </r>
  </si>
  <si>
    <r>
      <t xml:space="preserve">§ </t>
    </r>
    <r>
      <rPr>
        <b/>
        <sz val="10"/>
        <color indexed="10"/>
        <rFont val="Arial"/>
        <family val="2"/>
      </rPr>
      <t>3.8.5</t>
    </r>
    <r>
      <rPr>
        <b/>
        <sz val="10"/>
        <rFont val="Arial"/>
        <family val="2"/>
      </rPr>
      <t xml:space="preserve"> du GT</t>
    </r>
  </si>
  <si>
    <r>
      <t xml:space="preserve">§ </t>
    </r>
    <r>
      <rPr>
        <b/>
        <sz val="10"/>
        <color indexed="10"/>
        <rFont val="Arial"/>
        <family val="2"/>
      </rPr>
      <t>3.1.1.5</t>
    </r>
    <r>
      <rPr>
        <b/>
        <sz val="10"/>
        <rFont val="Arial"/>
        <family val="2"/>
      </rPr>
      <t xml:space="preserve"> du GT</t>
    </r>
  </si>
  <si>
    <r>
      <t xml:space="preserve">Fiche </t>
    </r>
    <r>
      <rPr>
        <b/>
        <sz val="10"/>
        <color indexed="10"/>
        <rFont val="Arial"/>
        <family val="2"/>
      </rPr>
      <t>TX-RBL2</t>
    </r>
    <r>
      <rPr>
        <b/>
        <sz val="10"/>
        <rFont val="Arial"/>
        <family val="2"/>
      </rPr>
      <t xml:space="preserve"> du GT</t>
    </r>
  </si>
  <si>
    <r>
      <t xml:space="preserve">§ </t>
    </r>
    <r>
      <rPr>
        <b/>
        <sz val="10"/>
        <color indexed="10"/>
        <rFont val="Arial"/>
        <family val="2"/>
      </rPr>
      <t>3.4.2</t>
    </r>
    <r>
      <rPr>
        <b/>
        <sz val="10"/>
        <rFont val="Arial"/>
        <family val="2"/>
      </rPr>
      <t xml:space="preserve"> du GT</t>
    </r>
  </si>
  <si>
    <r>
      <t>§ 6</t>
    </r>
    <r>
      <rPr>
        <b/>
        <sz val="10"/>
        <rFont val="Arial"/>
        <family val="2"/>
      </rPr>
      <t xml:space="preserve"> du GT</t>
    </r>
  </si>
  <si>
    <r>
      <t>§</t>
    </r>
    <r>
      <rPr>
        <b/>
        <sz val="10"/>
        <color indexed="10"/>
        <rFont val="Arial"/>
        <family val="2"/>
      </rPr>
      <t xml:space="preserve"> 6.1</t>
    </r>
    <r>
      <rPr>
        <b/>
        <sz val="10"/>
        <rFont val="Arial"/>
        <family val="2"/>
      </rPr>
      <t xml:space="preserve"> du GT</t>
    </r>
  </si>
  <si>
    <r>
      <t xml:space="preserve">§ </t>
    </r>
    <r>
      <rPr>
        <b/>
        <sz val="10"/>
        <color indexed="10"/>
        <rFont val="Arial"/>
        <family val="2"/>
      </rPr>
      <t xml:space="preserve">6 </t>
    </r>
    <r>
      <rPr>
        <b/>
        <sz val="10"/>
        <rFont val="Arial"/>
        <family val="2"/>
      </rPr>
      <t>du GT</t>
    </r>
  </si>
  <si>
    <r>
      <t>Fiche AT-PEL</t>
    </r>
    <r>
      <rPr>
        <b/>
        <sz val="10"/>
        <rFont val="Arial"/>
        <family val="2"/>
      </rPr>
      <t xml:space="preserve"> du GT</t>
    </r>
  </si>
  <si>
    <r>
      <t>Fiche RX-TMD</t>
    </r>
    <r>
      <rPr>
        <b/>
        <sz val="10"/>
        <rFont val="Arial"/>
        <family val="2"/>
      </rPr>
      <t xml:space="preserve"> du GT</t>
    </r>
  </si>
  <si>
    <r>
      <t>Fiche AT-TED</t>
    </r>
    <r>
      <rPr>
        <b/>
        <sz val="10"/>
        <rFont val="Arial"/>
        <family val="2"/>
      </rPr>
      <t xml:space="preserve"> du GT</t>
    </r>
  </si>
  <si>
    <r>
      <t>Fiche TX-TER2</t>
    </r>
    <r>
      <rPr>
        <b/>
        <sz val="10"/>
        <rFont val="Arial"/>
        <family val="2"/>
      </rPr>
      <t xml:space="preserve"> du GT</t>
    </r>
  </si>
  <si>
    <r>
      <t>Fiche TX-TER2/TER3</t>
    </r>
    <r>
      <rPr>
        <b/>
        <sz val="10"/>
        <rFont val="Arial"/>
        <family val="2"/>
      </rPr>
      <t xml:space="preserve"> du GT</t>
    </r>
  </si>
  <si>
    <r>
      <t>Fiche TX-TER1</t>
    </r>
    <r>
      <rPr>
        <b/>
        <sz val="10"/>
        <rFont val="Arial"/>
        <family val="2"/>
      </rPr>
      <t xml:space="preserve"> du GT</t>
    </r>
  </si>
  <si>
    <r>
      <t xml:space="preserve">GT - </t>
    </r>
    <r>
      <rPr>
        <b/>
        <sz val="10"/>
        <color indexed="10"/>
        <rFont val="Arial"/>
        <family val="2"/>
      </rPr>
      <t>3.4.5</t>
    </r>
  </si>
  <si>
    <r>
      <t xml:space="preserve">GT - § </t>
    </r>
    <r>
      <rPr>
        <b/>
        <sz val="10"/>
        <color indexed="10"/>
        <rFont val="Arial"/>
        <family val="2"/>
      </rPr>
      <t>5.2.7</t>
    </r>
  </si>
  <si>
    <r>
      <t xml:space="preserve">GT - § </t>
    </r>
    <r>
      <rPr>
        <b/>
        <sz val="10"/>
        <color indexed="10"/>
        <rFont val="Arial"/>
        <family val="2"/>
      </rPr>
      <t>5.2.7.2</t>
    </r>
  </si>
  <si>
    <r>
      <t xml:space="preserve">GT - § </t>
    </r>
    <r>
      <rPr>
        <b/>
        <sz val="10"/>
        <color indexed="10"/>
        <rFont val="Arial"/>
        <family val="2"/>
      </rPr>
      <t>5.3.1</t>
    </r>
  </si>
  <si>
    <r>
      <t xml:space="preserve">GT - </t>
    </r>
    <r>
      <rPr>
        <b/>
        <sz val="10"/>
        <color indexed="10"/>
        <rFont val="Arial"/>
        <family val="2"/>
      </rPr>
      <t>§ 5.2.7</t>
    </r>
  </si>
  <si>
    <r>
      <t xml:space="preserve">GT - § </t>
    </r>
    <r>
      <rPr>
        <b/>
        <sz val="10"/>
        <color indexed="10"/>
        <rFont val="Arial"/>
        <family val="2"/>
      </rPr>
      <t>7</t>
    </r>
  </si>
  <si>
    <r>
      <t xml:space="preserve">GT - </t>
    </r>
    <r>
      <rPr>
        <b/>
        <sz val="10"/>
        <color indexed="10"/>
        <rFont val="Arial"/>
        <family val="2"/>
      </rPr>
      <t>§ 5.2.5</t>
    </r>
  </si>
  <si>
    <r>
      <t>A</t>
    </r>
    <r>
      <rPr>
        <b/>
        <sz val="10"/>
        <color indexed="10"/>
        <rFont val="Arial"/>
        <family val="2"/>
      </rPr>
      <t>5-3-14</t>
    </r>
    <r>
      <rPr>
        <b/>
        <sz val="10"/>
        <rFont val="Arial"/>
        <family val="2"/>
      </rPr>
      <t>/art7-3</t>
    </r>
  </si>
  <si>
    <r>
      <t xml:space="preserve">GT - § </t>
    </r>
    <r>
      <rPr>
        <b/>
        <sz val="10"/>
        <color indexed="10"/>
        <rFont val="Arial"/>
        <family val="2"/>
      </rPr>
      <t>3.1.2</t>
    </r>
  </si>
  <si>
    <r>
      <t xml:space="preserve">GT - § </t>
    </r>
    <r>
      <rPr>
        <b/>
        <sz val="10"/>
        <color indexed="10"/>
        <rFont val="Arial"/>
        <family val="2"/>
      </rPr>
      <t>5</t>
    </r>
    <r>
      <rPr>
        <b/>
        <sz val="10"/>
        <rFont val="Arial"/>
        <family val="2"/>
      </rPr>
      <t>.2.7</t>
    </r>
  </si>
  <si>
    <r>
      <t xml:space="preserve">GT - </t>
    </r>
    <r>
      <rPr>
        <b/>
        <sz val="10"/>
        <color indexed="10"/>
        <rFont val="Arial"/>
        <family val="2"/>
      </rPr>
      <t>§ 3.4</t>
    </r>
  </si>
  <si>
    <r>
      <t xml:space="preserve">GT - </t>
    </r>
    <r>
      <rPr>
        <b/>
        <sz val="10"/>
        <color indexed="10"/>
        <rFont val="Arial"/>
        <family val="2"/>
      </rPr>
      <t>§ 3.1.2</t>
    </r>
  </si>
  <si>
    <r>
      <t xml:space="preserve">GT - § </t>
    </r>
    <r>
      <rPr>
        <b/>
        <sz val="10"/>
        <color indexed="10"/>
        <rFont val="Arial"/>
        <family val="2"/>
      </rPr>
      <t>3.7</t>
    </r>
  </si>
  <si>
    <r>
      <t xml:space="preserve">GT - </t>
    </r>
    <r>
      <rPr>
        <b/>
        <sz val="10"/>
        <color indexed="10"/>
        <rFont val="Arial"/>
        <family val="2"/>
      </rPr>
      <t>§ 3.3</t>
    </r>
  </si>
  <si>
    <t>Guide-Fascicule3</t>
  </si>
  <si>
    <r>
      <t xml:space="preserve">GT - </t>
    </r>
    <r>
      <rPr>
        <b/>
        <sz val="10"/>
        <color indexed="10"/>
        <rFont val="Arial"/>
        <family val="2"/>
      </rPr>
      <t>§ 3.8</t>
    </r>
  </si>
  <si>
    <r>
      <t xml:space="preserve">GT - </t>
    </r>
    <r>
      <rPr>
        <b/>
        <sz val="10"/>
        <color indexed="10"/>
        <rFont val="Arial"/>
        <family val="2"/>
      </rPr>
      <t>§ 3.4.1</t>
    </r>
  </si>
  <si>
    <r>
      <t xml:space="preserve">Fiche ST-FUS1 </t>
    </r>
    <r>
      <rPr>
        <b/>
        <sz val="10"/>
        <rFont val="Arial"/>
        <family val="2"/>
      </rPr>
      <t>du GT</t>
    </r>
  </si>
  <si>
    <r>
      <t xml:space="preserve">GT - </t>
    </r>
    <r>
      <rPr>
        <b/>
        <sz val="10"/>
        <color indexed="10"/>
        <rFont val="Arial"/>
        <family val="2"/>
      </rPr>
      <t>§ 3.1.4/3.1.6</t>
    </r>
  </si>
  <si>
    <r>
      <t xml:space="preserve">GT - § </t>
    </r>
    <r>
      <rPr>
        <b/>
        <sz val="10"/>
        <color indexed="10"/>
        <rFont val="Arial"/>
        <family val="2"/>
      </rPr>
      <t>8.1</t>
    </r>
  </si>
  <si>
    <r>
      <t xml:space="preserve">GT - </t>
    </r>
    <r>
      <rPr>
        <b/>
        <sz val="10"/>
        <color indexed="10"/>
        <rFont val="Arial"/>
        <family val="2"/>
      </rPr>
      <t>§ 3.3.3.4</t>
    </r>
  </si>
  <si>
    <r>
      <t xml:space="preserve">GT - </t>
    </r>
    <r>
      <rPr>
        <b/>
        <sz val="10"/>
        <color indexed="10"/>
        <rFont val="Arial"/>
        <family val="2"/>
      </rPr>
      <t>§ 3.1.4</t>
    </r>
  </si>
  <si>
    <r>
      <t xml:space="preserve">GT - </t>
    </r>
    <r>
      <rPr>
        <b/>
        <sz val="10"/>
        <color indexed="10"/>
        <rFont val="Arial"/>
        <family val="2"/>
      </rPr>
      <t>§ 5.3.1 et Fiche AT-TED</t>
    </r>
  </si>
  <si>
    <r>
      <t>Fiche AT-RTR</t>
    </r>
    <r>
      <rPr>
        <b/>
        <sz val="10"/>
        <rFont val="Arial"/>
        <family val="2"/>
      </rPr>
      <t xml:space="preserve"> du GT</t>
    </r>
  </si>
  <si>
    <r>
      <t>Fiche AT-BRO</t>
    </r>
    <r>
      <rPr>
        <b/>
        <sz val="10"/>
        <rFont val="Arial"/>
        <family val="2"/>
      </rPr>
      <t xml:space="preserve"> du GT</t>
    </r>
  </si>
  <si>
    <r>
      <t xml:space="preserve">GT - § </t>
    </r>
    <r>
      <rPr>
        <b/>
        <sz val="10"/>
        <color indexed="10"/>
        <rFont val="Arial"/>
        <family val="2"/>
      </rPr>
      <t>5.2.8</t>
    </r>
  </si>
  <si>
    <r>
      <t xml:space="preserve">GT - § </t>
    </r>
    <r>
      <rPr>
        <b/>
        <sz val="10"/>
        <color indexed="10"/>
        <rFont val="Arial"/>
        <family val="2"/>
      </rPr>
      <t>1</t>
    </r>
  </si>
  <si>
    <r>
      <t xml:space="preserve">GT - § </t>
    </r>
    <r>
      <rPr>
        <b/>
        <sz val="10"/>
        <color indexed="10"/>
        <rFont val="Arial"/>
        <family val="2"/>
      </rPr>
      <t>4.2.2.1</t>
    </r>
  </si>
  <si>
    <r>
      <t xml:space="preserve">GT - </t>
    </r>
    <r>
      <rPr>
        <b/>
        <sz val="10"/>
        <color indexed="10"/>
        <rFont val="Arial"/>
        <family val="2"/>
      </rPr>
      <t>§ 7.4</t>
    </r>
  </si>
  <si>
    <t>GT - § 3.3.3</t>
  </si>
  <si>
    <r>
      <t xml:space="preserve">GT </t>
    </r>
    <r>
      <rPr>
        <b/>
        <sz val="10"/>
        <color indexed="10"/>
        <rFont val="Arial"/>
        <family val="2"/>
      </rPr>
      <t>§ 3.12.2</t>
    </r>
  </si>
  <si>
    <r>
      <t>Fiche TX-OTR3</t>
    </r>
    <r>
      <rPr>
        <b/>
        <sz val="10"/>
        <rFont val="Arial"/>
        <family val="2"/>
      </rPr>
      <t xml:space="preserve"> du GT</t>
    </r>
  </si>
  <si>
    <t>En terrassant dans une zone marquée de couleur rose, on s'attend à trouver :</t>
  </si>
  <si>
    <t>Une heure maximum</t>
  </si>
  <si>
    <t>Une demi-journée maximum</t>
  </si>
  <si>
    <t>R534 31</t>
  </si>
  <si>
    <t>Pendant combien de temps peut on entreposer des déblais sur une bouche à clé ?</t>
  </si>
  <si>
    <t>2-4_002</t>
  </si>
  <si>
    <t>Si l'on ne connaît pas la tension de la ligne électrique, il faut que le godet se trouve toujours à plus de :</t>
  </si>
  <si>
    <t xml:space="preserve">1 mètre </t>
  </si>
  <si>
    <t xml:space="preserve">2 mètres </t>
  </si>
  <si>
    <t>Jamais</t>
  </si>
  <si>
    <t>2-4_024</t>
  </si>
  <si>
    <t>3-2_013</t>
  </si>
  <si>
    <r>
      <t xml:space="preserve">A             B                </t>
    </r>
    <r>
      <rPr>
        <b/>
        <sz val="10"/>
        <rFont val="Arial"/>
        <family val="2"/>
      </rPr>
      <t>C</t>
    </r>
    <r>
      <rPr>
        <sz val="10"/>
        <rFont val="Arial"/>
        <family val="2"/>
      </rPr>
      <t xml:space="preserve">    </t>
    </r>
    <r>
      <rPr>
        <sz val="10"/>
        <color indexed="9"/>
        <rFont val="Arial"/>
        <family val="2"/>
      </rPr>
      <t>C</t>
    </r>
    <r>
      <rPr>
        <sz val="10"/>
        <rFont val="Arial"/>
        <family val="2"/>
      </rPr>
      <t xml:space="preserve">    </t>
    </r>
  </si>
  <si>
    <r>
      <t xml:space="preserve">(1) </t>
    </r>
    <r>
      <rPr>
        <sz val="10"/>
        <rFont val="Arial"/>
        <family val="2"/>
      </rPr>
      <t>Toutes les illustrations sont dans le fichier ZIP joint</t>
    </r>
  </si>
  <si>
    <t>3-2_014</t>
  </si>
  <si>
    <t>Je viens de prendre une décharge électrique, mais ça a l'air d'aller. Que dois-je faire ?</t>
  </si>
  <si>
    <t xml:space="preserve">Rien de particulier, je continue mon travail </t>
  </si>
  <si>
    <t>J'en parle à un collègue pour qu’il me surveille</t>
  </si>
  <si>
    <t>Je préviens tout de suite mon chef pour savoir ce qu'il faut faire</t>
  </si>
  <si>
    <t>3-2_017o</t>
  </si>
  <si>
    <t xml:space="preserve">La nacelle que je manœuvre entre en contact avec une ligne aérienne et je n'arrive pas à la décrocher : </t>
  </si>
  <si>
    <t>Je descends immédiatement de ma nacelle pour me mettre à l’abri</t>
  </si>
  <si>
    <t>J’arrête le moteur et je descends de ma nacelle</t>
  </si>
  <si>
    <t xml:space="preserve">J’arrête le moteur, je reste dans ma nacelle et j’attends les secours </t>
  </si>
  <si>
    <t>3-2_017e</t>
  </si>
  <si>
    <t xml:space="preserve">La nacelle que l'opérateur manœuvre entre en contact avec une ligne aérienne et il n'arrive pas à la décrocher : </t>
  </si>
  <si>
    <t>Je lui dis de descendre immédiatement de sa nacelle pour se mettre à l’abri</t>
  </si>
  <si>
    <t>J'arrête le moteur et je lui dis de descendre de sa nacelle</t>
  </si>
  <si>
    <t xml:space="preserve">Je lui dis d'arrêter le moteur, de rester dans sa nacelle et d'attendre les secours </t>
  </si>
  <si>
    <t>1-1_010</t>
  </si>
  <si>
    <t>A15-2-12/art5</t>
  </si>
  <si>
    <t>TC OPERATEUR</t>
  </si>
  <si>
    <t>3-3_023o</t>
  </si>
  <si>
    <t>3-3_023ce</t>
  </si>
  <si>
    <t>2-4_021</t>
  </si>
  <si>
    <t>En creusant dans une zone où aucun réseau n'est signalé, je rencontre un remblai différent. Que dois-je faire ?</t>
  </si>
  <si>
    <t>Je continue à creuser</t>
  </si>
  <si>
    <t>Je change le tracé</t>
  </si>
  <si>
    <t>Je continue avec un outil manuel</t>
  </si>
  <si>
    <t>3 mètres</t>
  </si>
  <si>
    <t>1-1_009</t>
  </si>
  <si>
    <t>1,5 mètres</t>
  </si>
  <si>
    <t>1-4_006b</t>
  </si>
  <si>
    <t>Jusqu'à l'enlèvement de la couche dure de la chaussée</t>
  </si>
  <si>
    <t>Jusqu'à la fin du terrassement avec les engins lourds</t>
  </si>
  <si>
    <t>Pendant toute la durée du chantier</t>
  </si>
  <si>
    <t>2-3_023</t>
  </si>
  <si>
    <t>Les butées en béton des canalisations d'eau doivent être préservées lors des travaux car elles servent à:</t>
  </si>
  <si>
    <t>Assembler les canalisations</t>
  </si>
  <si>
    <t>Eviter que la pression ne déplace les canalisations</t>
  </si>
  <si>
    <t>Protéger du gel</t>
  </si>
  <si>
    <t>2-3_023b</t>
  </si>
  <si>
    <t>La protection cathodique des canalisations en acier doit être préservée lors des travaux car elle sert à protéger :</t>
  </si>
  <si>
    <t>Des incendies</t>
  </si>
  <si>
    <t>De la corrosion</t>
  </si>
  <si>
    <t>Du gel</t>
  </si>
  <si>
    <t>3-3_001</t>
  </si>
  <si>
    <t>Lors d'une fuite d'une canalisation de gaz, les personnes situées à proximité sont exposées à un risque :</t>
  </si>
  <si>
    <t>De brulure</t>
  </si>
  <si>
    <t>De fièvre</t>
  </si>
  <si>
    <t>D'eczéma</t>
  </si>
  <si>
    <t>3-3_003</t>
  </si>
  <si>
    <t>Suite à un choc sur une canalisation de gaz, je considère :</t>
  </si>
  <si>
    <t>3-3_005</t>
  </si>
  <si>
    <t>Lors d'un contact avec un conducteur électrique isolé endommagé, la personne concernée risque :</t>
  </si>
  <si>
    <t>Seulement l'électrisation</t>
  </si>
  <si>
    <t>Seulement une brulure</t>
  </si>
  <si>
    <t>L'électrisation et une brulure</t>
  </si>
  <si>
    <t>3-3_007</t>
  </si>
  <si>
    <t>Je dois dégager une canalisation, mais je ne connais pas sa profondeur. Après avoir cassé la surface dure, je peux utiliser :</t>
  </si>
  <si>
    <t>Un marteau piqueur</t>
  </si>
  <si>
    <t>Un camion aspirateur</t>
  </si>
  <si>
    <t>Une mini-pelle</t>
  </si>
  <si>
    <t>3-3_008</t>
  </si>
  <si>
    <t>Une lance à air</t>
  </si>
  <si>
    <t>Je dois creuser à proximité d'un ouvrage, mais je ne connais pas sa profondeur. Lequel des outils ou engins suivants est interdit ?</t>
  </si>
  <si>
    <t>Camion aspirateur</t>
  </si>
  <si>
    <t>Trancheuse</t>
  </si>
  <si>
    <t>3-3_009</t>
  </si>
  <si>
    <t>Je dois creuser à proximité d'un ouvrage, mais je ne connais pas sa profondeur. Après avoir cassé la surface dure, je ne dois pas utiliser :</t>
  </si>
  <si>
    <t>3-3_014ce</t>
  </si>
  <si>
    <t>Pour être sûr que l'exploitant puisse couper le réseau en cas d’incident lors des travaux, l'exécutant doit :</t>
  </si>
  <si>
    <t>Veiller à ce que les dispositifs de coupure situés dans l’emprise des travaux restent accessibles pendant tous les travaux</t>
  </si>
  <si>
    <t>S’assurer régulièrement du bon fonctionnement des dispositifs de coupure</t>
  </si>
  <si>
    <t>Demander à l’exploitant de vérifier régulièrement le bon fonctionnement des dispositifs de coupure</t>
  </si>
  <si>
    <t>3-3_014eo</t>
  </si>
  <si>
    <t>Sur un chantier, je dois faire en sorte que les vannes d'arrêt restent accessibles.</t>
  </si>
  <si>
    <t>Non, c'est à l'exploitant du réseau de s'en occuper</t>
  </si>
  <si>
    <t>Seulement si mon chef me le demande</t>
  </si>
  <si>
    <t>3-3_018e</t>
  </si>
  <si>
    <t>On me confie des travaux de terrassement dans une zone sans marquage-piquetage. Que dois-je faire ?</t>
  </si>
  <si>
    <t>Je récupère les récépissés de DICT et j'établis moi-même le marquage-piquetage</t>
  </si>
  <si>
    <t>Je vérifie l'absence de réseau sur les récépissés de DICT</t>
  </si>
  <si>
    <t>Je tiens compte des affleurants et j'établis moi-même le marquage-piquetage</t>
  </si>
  <si>
    <t>3-3_018o</t>
  </si>
  <si>
    <t>Je peux creuser, car il n'y a pas de réseau</t>
  </si>
  <si>
    <t>Je dois creuser dans une zone sans marquage-piquetage.</t>
  </si>
  <si>
    <t>3-3_019</t>
  </si>
  <si>
    <t>0,5 m</t>
  </si>
  <si>
    <t>1,5 m</t>
  </si>
  <si>
    <t>3-3_020</t>
  </si>
  <si>
    <t>A proximité d'un regard, le réseau :</t>
  </si>
  <si>
    <t>Peut être à une profondeur de moins de 20 cm</t>
  </si>
  <si>
    <t>Est à une profondeur d'au moins 40 cm</t>
  </si>
  <si>
    <t>Est à une profondeur d'au moins 80 cm</t>
  </si>
  <si>
    <t>3-3_021</t>
  </si>
  <si>
    <t>Pratique pour caler des objets lourds</t>
  </si>
  <si>
    <t>Un danger de chute dans la fouille, à écarter autant que possible</t>
  </si>
  <si>
    <t>Un bon marchepied pour descendre dans la fouille</t>
  </si>
  <si>
    <t>3-3_024</t>
  </si>
  <si>
    <t>Je creuse à proximité d'un réseau rigide en classe de précision A, à partir de quelle distance du marquage dois-je prendre des précautions ?</t>
  </si>
  <si>
    <t>80 cm</t>
  </si>
  <si>
    <t>3-3_024b</t>
  </si>
  <si>
    <t>Je creuse à proximité d'un réseau en classe de précision B, à partir de quelle distance du marquage dois-je prendre des précautions ?</t>
  </si>
  <si>
    <t>3-3_025</t>
  </si>
  <si>
    <t>Un tuyau noir :</t>
  </si>
  <si>
    <t>Est toujours une canalisation d'eau</t>
  </si>
  <si>
    <t>Est nécessairement une canalisation d'eau ou une canalisation de gaz</t>
  </si>
  <si>
    <t>3-3_027</t>
  </si>
  <si>
    <t>Lors d'un terrassement par aspiration, pour décompacter le sol, j'utilise de préférence :</t>
  </si>
  <si>
    <t xml:space="preserve">Une barre à mine </t>
  </si>
  <si>
    <t xml:space="preserve">Une pioche à air </t>
  </si>
  <si>
    <t>3-3_028</t>
  </si>
  <si>
    <t>On peut déplacer un câble électrique non isolé avec des gants isolants</t>
  </si>
  <si>
    <t>Une seule des affirmations suivantes est vraie. Laquelle ?</t>
  </si>
  <si>
    <t>Le risque électrique existe en absence de contact</t>
  </si>
  <si>
    <t>3-3_030</t>
  </si>
  <si>
    <t>Lorsqu'un engin écrase une borne de signalisation, dans quel cas faut-il le signaler à son chef ?</t>
  </si>
  <si>
    <t>Seulement si on ne voit plus l'inscription sur la borne</t>
  </si>
  <si>
    <t>Seulement si la borne est renversée et/ou totalement cassée</t>
  </si>
  <si>
    <t>Dans tous les cas</t>
  </si>
  <si>
    <t>3-3_031</t>
  </si>
  <si>
    <t>Je dois raccorder un branchement d'eau au réseau, mais il y a deux canalisations d'apparences identiques. Que dois-je faire ?</t>
  </si>
  <si>
    <t>Je réalise le branchement sur la canalisation la plus proche</t>
  </si>
  <si>
    <t>Je réalise le branchement sur la canalisation la plus accessible</t>
  </si>
  <si>
    <t>J'attends qu'on m'indique avec certitude la canalisation à utiliser</t>
  </si>
  <si>
    <t>3-3_035</t>
  </si>
  <si>
    <t>Lorsqu'un engin entre en contact avec une ligne électrique, qui ne risque rien ?</t>
  </si>
  <si>
    <t>L'ouvrier qui touche la benne preneuse</t>
  </si>
  <si>
    <t>L'ouvrier qui marche vers l'engin</t>
  </si>
  <si>
    <t>Le conducteur de l'engin, s'il reste dans la cabine</t>
  </si>
  <si>
    <t>3-3_037</t>
  </si>
  <si>
    <t>Comment sortir de cette tranchée ?</t>
  </si>
  <si>
    <t>En grimpant par le talus côté remblai</t>
  </si>
  <si>
    <t>En mettant en place une échelle</t>
  </si>
  <si>
    <t>En montant sur les différentes canalisations</t>
  </si>
  <si>
    <t xml:space="preserve">Maintenir les accès aux vannes d’arrêt </t>
  </si>
  <si>
    <t xml:space="preserve">Pendant toute la durée de travaux à proximité d'un réseau de gaz, il faut dans tous les cas : </t>
  </si>
  <si>
    <t>Porter un masque respiratoire</t>
  </si>
  <si>
    <t>Lorsque la canalisation à dégager est noyée dans une couche dure (béton, enrobé...), que dois-je faire ?</t>
  </si>
  <si>
    <t>Arrêter immédiatement les travaux et en référer au responsable de projet</t>
  </si>
  <si>
    <t>Une pelle a heurté une canalisation de gaz qui s’est enflammé. Après les mesures d'urgence (la règle des 4A), il faut :</t>
  </si>
  <si>
    <t>Pioche à air</t>
  </si>
  <si>
    <t>Oui, chacun doit y faire attention</t>
  </si>
  <si>
    <t>Ce bloc en béton situé en bord de fouille est :</t>
  </si>
  <si>
    <t>Peut être n'importe quel type de réseau</t>
  </si>
  <si>
    <t>Un câble électrique couché au sol est sans danger</t>
  </si>
  <si>
    <t>Nb</t>
  </si>
  <si>
    <t xml:space="preserve">Si en cours de chantier, l'opérateur découvre un réseau sans marquage au sol susceptible de gêner les travaux, que doit-il faire ? </t>
  </si>
  <si>
    <t>1-2_001</t>
  </si>
  <si>
    <t>R554-22I</t>
  </si>
  <si>
    <t>1-2_002</t>
  </si>
  <si>
    <t>1-2_009</t>
  </si>
  <si>
    <t>Inférieure ou égale à 50 cm</t>
  </si>
  <si>
    <t>A15-2-12/art1-3°</t>
  </si>
  <si>
    <t>Inférieure ou égale à 1,5 m</t>
  </si>
  <si>
    <t>Supérieure à 1,5 m</t>
  </si>
  <si>
    <t>Un exploitant de réseau mentionne la classe de précision C dans les plans envoyés en réponse à une DT ou une DICT. Cela signifie que l'incertitude maximale de localisation est :</t>
  </si>
  <si>
    <t>1-2_010</t>
  </si>
  <si>
    <t>1-2_011</t>
  </si>
  <si>
    <t>Inférieure ou égale à 40 cm</t>
  </si>
  <si>
    <t>Un exploitant de réseau flexible mentionne la classe de précision A dans les plans envoyés en réponse à une DT ou une DICT. Cela signifie que l'incertitude maximale de localisation est :</t>
  </si>
  <si>
    <t>1-2_012</t>
  </si>
  <si>
    <t>Un exploitant de réseau rigide mentionne la classe de précision A dans les plans envoyés en réponse à une DT ou une DICT. Cela signifie que l'incertitude maximale de localisation est :</t>
  </si>
  <si>
    <t>1-2_013</t>
  </si>
  <si>
    <t>En réponse à une DT ou une DICT, lorsqu'un exploitant de réseau fournit les données de localisation de son réseau lors d'une réunion sur site sans préciser la classe de précision de ces données, la classe de précision à retenir est :</t>
  </si>
  <si>
    <t>Toujours la classe A</t>
  </si>
  <si>
    <t>QCM
CONCEPTEUR "C"</t>
  </si>
  <si>
    <t>QCM
ENCADRANT "E"</t>
  </si>
  <si>
    <t>QCM
OPERATEUR "O"</t>
  </si>
  <si>
    <t>La classe A si le réseau est sensible, la classe B ou C si le réseau n'est pas sensible</t>
  </si>
  <si>
    <t>La classe de précision doit toujours être précisée par l'exploitant</t>
  </si>
  <si>
    <t>1-2_017</t>
  </si>
  <si>
    <t>Qui est responsable de la justesse du classement de la cartographie d'un réseau dans la classe A, B ou C fournie en réponse à la DT ou à la DICT ?</t>
  </si>
  <si>
    <t>Le propriétaire du réseau concerné</t>
  </si>
  <si>
    <t>L'exploitant du réseau concerné</t>
  </si>
  <si>
    <t>Le prestataire certifié qui a effectué le récolement du réseau concerné</t>
  </si>
  <si>
    <t>Lors d'un terrassement au dessus d'une canalisation, le grillage avertisseur risque d'être absent :</t>
  </si>
  <si>
    <t>Une scie circulaire réglée à 30 cm de profondeur maximum</t>
  </si>
  <si>
    <t>Une trancheuse réglée à 30 cm de profondeur maximum</t>
  </si>
  <si>
    <t>1-2_021</t>
  </si>
  <si>
    <t>R554-23II</t>
  </si>
  <si>
    <t>1-2_023</t>
  </si>
  <si>
    <t>R. 554-23 III</t>
  </si>
  <si>
    <t>A15-2-12/art1 3°</t>
  </si>
  <si>
    <t>R. 554-34</t>
  </si>
  <si>
    <t>A15-2-12/art6II</t>
  </si>
  <si>
    <t>1-3_001</t>
  </si>
  <si>
    <t>Si le marché de travaux ne prévoit pas de clauses spécifiques, la DT :</t>
  </si>
  <si>
    <t>R554-22V</t>
  </si>
  <si>
    <t xml:space="preserve">Reste valide sans limite de temps </t>
  </si>
  <si>
    <t>Est seulement valide 3 mois</t>
  </si>
  <si>
    <t>Est seulement valide 6 mois</t>
  </si>
  <si>
    <t>1-3_003</t>
  </si>
  <si>
    <t>R554-26VI</t>
  </si>
  <si>
    <t>Démarre les travaux après un délai complémentaire de 9 jours</t>
  </si>
  <si>
    <t xml:space="preserve">Démarre les travaux en prenant les précautions particulières prévues par le guide technique </t>
  </si>
  <si>
    <t>1-4_001</t>
  </si>
  <si>
    <t>L’entreprise de travaux</t>
  </si>
  <si>
    <t>R554-27III</t>
  </si>
  <si>
    <t>Le responsable du projet (ou maître d'ouvrage)</t>
  </si>
  <si>
    <t>1-4_002</t>
  </si>
  <si>
    <t>Prioritaire</t>
  </si>
  <si>
    <t>R554-27I</t>
  </si>
  <si>
    <r>
      <t>L’exploitant</t>
    </r>
    <r>
      <rPr>
        <strike/>
        <sz val="10"/>
        <rFont val="Arial"/>
        <family val="2"/>
      </rPr>
      <t/>
    </r>
  </si>
  <si>
    <t>1-4_005</t>
  </si>
  <si>
    <t>Le marquage piquetage doit être effectué pour tout réseau situé dans l'emprise des travaux augmentée de :</t>
  </si>
  <si>
    <t>2 mètres</t>
  </si>
  <si>
    <t>1-5_002</t>
  </si>
  <si>
    <t>Une personne chargée pour son compte de préparer et suivre le projet de travaux</t>
  </si>
  <si>
    <t>A15-2-12/art21I</t>
  </si>
  <si>
    <t>1-6_001</t>
  </si>
  <si>
    <t>En matière de cartographie, laquelle de ces affirmations est exacte ?</t>
  </si>
  <si>
    <t>La classe de précision figure dans le récépissé de l’exploitant à une DT ou DICT</t>
  </si>
  <si>
    <t>Tous les branchements gaz sont reportés sur la cartographie</t>
  </si>
  <si>
    <t>Les indications quant à la position des ouvrages enterrés figurant sur les plans sont précises à plus ou moins 40 cm</t>
  </si>
  <si>
    <t>1-6_003</t>
  </si>
  <si>
    <t>En topographie, le terme planimétrie se rapporte à la localisation d'un point :</t>
  </si>
  <si>
    <t>A l'horizontale</t>
  </si>
  <si>
    <t>A la verticale</t>
  </si>
  <si>
    <t>Sur une droite</t>
  </si>
  <si>
    <t>1-6_004</t>
  </si>
  <si>
    <t>La génératrice supérieure d'un réseau enterré est :</t>
  </si>
  <si>
    <t>Le point le plus haut de la paroi extérieure de ce réseau ou de son fourreau</t>
  </si>
  <si>
    <t>A15-2-12/art15</t>
  </si>
  <si>
    <t>Le fil d'eau de ce réseau ou de son fourreau</t>
  </si>
  <si>
    <t>L'axe central de ce réseau ou de son fourreau</t>
  </si>
  <si>
    <t>1-6_005</t>
  </si>
  <si>
    <t>Le relevé des coordonnées d'un point du tracé d'un réseau enterré se fait sur :</t>
  </si>
  <si>
    <t>La génératrice supérieure de ce réseau ou de son fourreau</t>
  </si>
  <si>
    <t>L'axe de ce réseau ou de son fourreau</t>
  </si>
  <si>
    <t>1-6_011</t>
  </si>
  <si>
    <t>L'échelle d'un plan correspond à :</t>
  </si>
  <si>
    <t>Le rapport entre la longueur réelle d'un objet sur le terrain et la longueur de cet objet sur le plan</t>
  </si>
  <si>
    <t>La précision du plan</t>
  </si>
  <si>
    <t>Le rapport entre la longueur d'un objet sur le plan et la longueur réelle de cet objet sur le terrain</t>
  </si>
  <si>
    <t>1-6_027</t>
  </si>
  <si>
    <t>Pour une échelle de plan au 1/200, 1 cm sur le plan représente combien sur le terrain ?</t>
  </si>
  <si>
    <t xml:space="preserve">Deux mètres </t>
  </si>
  <si>
    <t xml:space="preserve">Vingt mètres </t>
  </si>
  <si>
    <t xml:space="preserve">Deux cents mètres </t>
  </si>
  <si>
    <t>1-6_035</t>
  </si>
  <si>
    <t>En topographie, le terme altimétrie se rapporte à la localisation d'un point :</t>
  </si>
  <si>
    <t>A l'axe du réseau</t>
  </si>
  <si>
    <t>2-1_004</t>
  </si>
  <si>
    <t xml:space="preserve">Qui doit établir la DICT ? </t>
  </si>
  <si>
    <t>Le maître d’ouvrage</t>
  </si>
  <si>
    <t>R554-25I</t>
  </si>
  <si>
    <t>2-1_008</t>
  </si>
  <si>
    <t>Je dois réaliser des travaux à l'aplomb d'une ligne aérienne et je dois prendre en compte la hauteur des conducteurs. Que faire ?</t>
  </si>
  <si>
    <t>Je me réfère au récépissé de DICT et au guide technique</t>
  </si>
  <si>
    <t>R554-25</t>
  </si>
  <si>
    <t>Je vérifie visuellement que la hauteur de surplomb est suffisante</t>
  </si>
  <si>
    <t>J'utilise une perche graduée isolante pour mesurer la hauteur de la ligne</t>
  </si>
  <si>
    <t>2-2_001</t>
  </si>
  <si>
    <t>Eclairage public</t>
  </si>
  <si>
    <t>Télécommunication</t>
  </si>
  <si>
    <t>Adduction d'eau</t>
  </si>
  <si>
    <t>Si un déclarant n'a pas reçu de réponse à sa DICT dans les délais, pour quel réseau parmi les suivants doit-il attendre avant de commencer les travaux ?</t>
  </si>
  <si>
    <t>2-2_002</t>
  </si>
  <si>
    <t>Après avoir relancé les exploitants n'ayant pas répondu dans le délai réglementaire à la DICT, je peux commencer les travaux 2 jours après cette relance même sans réponse d'un exploitant :</t>
  </si>
  <si>
    <t>D'un réseau de transport d'hydrocarbures</t>
  </si>
  <si>
    <t>D'un réseau électrique</t>
  </si>
  <si>
    <t>D'un réseau téléphonique</t>
  </si>
  <si>
    <t>2-2_004</t>
  </si>
  <si>
    <t>7 jours</t>
  </si>
  <si>
    <t>R554-26I</t>
  </si>
  <si>
    <t>9 jours</t>
  </si>
  <si>
    <t xml:space="preserve">15 jours </t>
  </si>
  <si>
    <t>2-2_005</t>
  </si>
  <si>
    <t>2-2_006</t>
  </si>
  <si>
    <t>2-2_010</t>
  </si>
  <si>
    <t>Si la rubrique "Distance minimale entre les travaux et la ligne électrique" de la DICT est remplie, l'exploitant :</t>
  </si>
  <si>
    <t>Met automatiquement la ligne considérée hors tension</t>
  </si>
  <si>
    <t>Cerfa14435*01Notice</t>
  </si>
  <si>
    <t>Indique dans sa réponse les possibilités de mise hors tension de la ligne ou à défaut les autres moyens de mise en sécurité</t>
  </si>
  <si>
    <t>Mentionne dans sa réponse les horaires de mise hors tension de la ligne</t>
  </si>
  <si>
    <t>2-2_011</t>
  </si>
  <si>
    <t>En cas d’impossibilité de procéder à la mise hors tension d’une ligne électrique par l’exploitant, les entreprises intervenantes doivent :</t>
  </si>
  <si>
    <t>Sous-traiter à l'exploitant de la ligne électrique les travaux concernés</t>
  </si>
  <si>
    <t>R4534-119CT</t>
  </si>
  <si>
    <t>Effectuer elles-mêmes la mise hors tension</t>
  </si>
  <si>
    <t>Définir avec l’exploitant les mesures à mettre en place pour assurer la protection des intervenants</t>
  </si>
  <si>
    <t>2-2_012</t>
  </si>
  <si>
    <t>Afin de préparer son offre en réponse à la consultation du responsable de projet, l’entreprise :</t>
  </si>
  <si>
    <t>N’examine pas les aspects relatifs aux réseaux présents dans l'emprise du projet car ils seront traités lors de la DICT</t>
  </si>
  <si>
    <t>Procède à des investigations par sondage de sol et marque les réseaux dans l’emprise du projet</t>
  </si>
  <si>
    <t>Tient compte des informations contenues dans le DCE au sujet des réseaux présents dans l’emprise du projet</t>
  </si>
  <si>
    <t>2-2_017</t>
  </si>
  <si>
    <t>Sur ce schéma, le réseau jaune est en :</t>
  </si>
  <si>
    <t>Classe A</t>
  </si>
  <si>
    <t>Classe B</t>
  </si>
  <si>
    <t>Classe C</t>
  </si>
  <si>
    <t>2-2_018</t>
  </si>
  <si>
    <t>2-2_019</t>
  </si>
  <si>
    <t>2-2_020</t>
  </si>
  <si>
    <t>2-2_022</t>
  </si>
  <si>
    <t>2-5_006</t>
  </si>
  <si>
    <t>Je vais creuser dans une zone sans marquage à proximité de ce bâtiment :</t>
  </si>
  <si>
    <t>J’ouvre la porte pour connaître les réseaux et leurs directions</t>
  </si>
  <si>
    <t>Je creuse en faisant attention</t>
  </si>
  <si>
    <t>Je demande une vérification des réseaux et de leur emplacement</t>
  </si>
  <si>
    <t>2-5_021</t>
  </si>
  <si>
    <t>Quel type de réseau est relié à ce bâtiment ?</t>
  </si>
  <si>
    <t>Assainissement</t>
  </si>
  <si>
    <t>Gaz</t>
  </si>
  <si>
    <t>3-3_016</t>
  </si>
  <si>
    <t>Je dois intervenir sur un branchement gaz enterré sous un trottoir. Pour dégager la surface dure, je peux utiliser :</t>
  </si>
  <si>
    <t>2-3_025</t>
  </si>
  <si>
    <t>Lorsqu'une tranchée est remblayée, mais pas encore compactée, à quelle condition peut-on rouler au dessus du réseau ?</t>
  </si>
  <si>
    <t>Le sol doit être totalement sec</t>
  </si>
  <si>
    <t xml:space="preserve">L'écart de niveau entre le remblaiement et le sol fini ne doit pas excéder 15 cm </t>
  </si>
  <si>
    <t>En aucun cas de figure</t>
  </si>
  <si>
    <t>3-3_004</t>
  </si>
  <si>
    <t>Dans le cas de contact avec un fil électrique nu,  la personne concernée risque la mort par :</t>
  </si>
  <si>
    <t>Electrocution</t>
  </si>
  <si>
    <t>Intoxication</t>
  </si>
  <si>
    <t>Asphyxie</t>
  </si>
  <si>
    <t>3-2_018e</t>
  </si>
  <si>
    <t>Si une pelle mécanique touche et reste en contact avec une ligne électrique, je dis à l'opérateur :</t>
  </si>
  <si>
    <t>D'essayer d'écarter sa pelle de la ligne et de rester dans sa cabine</t>
  </si>
  <si>
    <t xml:space="preserve">D'attendre une minute puis de descendre de l’engin </t>
  </si>
  <si>
    <t>De couper le moteur et de descendre de l'engin</t>
  </si>
  <si>
    <t>3-2_018o</t>
  </si>
  <si>
    <t>Si mon godet touche et reste en contact avec une ligne électrique :</t>
  </si>
  <si>
    <t>J’essaie d'écarter mon godet de la ligne et je reste dans ma cabine</t>
  </si>
  <si>
    <t xml:space="preserve">J’attends une minute puis je descends de l’engin </t>
  </si>
  <si>
    <t>Je coupe le moteur et je descends de l'engin</t>
  </si>
  <si>
    <t>Comment savoir qu'il existe ou peut exister dans l'emprise des travaux prévus des branchements électriques ou de gaz non cartographiés et non pourvus d'affleurant visible ?</t>
  </si>
  <si>
    <t>En adressant au préalable une demande écrite à la mairie</t>
  </si>
  <si>
    <t>Cerfa14435*01</t>
  </si>
  <si>
    <t>En allant chercher l'information sur le site internet des exploitants concernés</t>
  </si>
  <si>
    <t>2-3_004</t>
  </si>
  <si>
    <t>Uniquement aux conducteurs d'engins intervenant sur le chantier</t>
  </si>
  <si>
    <t>A l'encadrant des travaux et aux conducteurs d'engins intervenant sur le chantier</t>
  </si>
  <si>
    <t>2-3_018</t>
  </si>
  <si>
    <t>La profondeur d'un réseau souterrain se mesure à partir :</t>
  </si>
  <si>
    <t>Du dessus de l'ouvrage</t>
  </si>
  <si>
    <t>Du dessous de l'ouvrage</t>
  </si>
  <si>
    <t>De l'axe de l'ouvrage</t>
  </si>
  <si>
    <t>2-4_011</t>
  </si>
  <si>
    <t>La DT et la DICT sont obligatoires si les travaux s'approchent, en projection horizontale, d'une ligne aérienne à basse tension et à conducteurs nus à moins de :</t>
  </si>
  <si>
    <t>7 mètres</t>
  </si>
  <si>
    <t>Dans le cas où un exploitant de réseau sensible ne répond pas dans le délai réglementaire à la DICT et à sa relance, l'exécutant :</t>
  </si>
  <si>
    <t>Ne démarre pas les travaux et ne subit pas de préjudice lié au report</t>
  </si>
  <si>
    <t xml:space="preserve">Lorsque l’exploitant de réseau ne fournit pas de plan en réponse à la DICT, qui a la responsabilité du marquage-piquetage dans le cadre d'une réunion sur site ?                                  </t>
  </si>
  <si>
    <t>Un responsable de projet (ou maître d'ouvrage) prévoit de faire intervenir plusieurs entreprises sur un même chantier de travaux. Il doit délivrer une autorisation d'intervention à proximité des réseaux (AIPR) à au moins :</t>
  </si>
  <si>
    <t>Deux personnes chargées pour son compte de préparer et suivre le projet de travaux</t>
  </si>
  <si>
    <t>L'ensemble des personnes chargées pour son compte de préparer et suivre le projet de travaux</t>
  </si>
  <si>
    <t>Suite à une relance pour non réponse à une DICT, l'exploitant doit répondre dans un délai de :</t>
  </si>
  <si>
    <t>2 jours ouvrés</t>
  </si>
  <si>
    <t>7 jours ouvrés</t>
  </si>
  <si>
    <t>9 jours ouvrés</t>
  </si>
  <si>
    <t>Uniquement à l'encadrant des travaux</t>
  </si>
  <si>
    <t>Quand je travaille près d'une ligne aérienne à très haute tension (plus de 50 000 Volts), je dois rester à plus de 5 mètres :</t>
  </si>
  <si>
    <t>A partir de quelle distance minimale du marquage d'un branchement de gaz dois-je prendre des précautions pour creuser ?</t>
  </si>
  <si>
    <t>2,0 m</t>
  </si>
  <si>
    <t>Laquelle de ces situations est autorisée ?</t>
  </si>
  <si>
    <t>Utiliser une trancheuse à 1,10 mètre du marquage d’un réseau enterré de classe de précision A</t>
  </si>
  <si>
    <t>Utiliser un brise roche hydraulique à 0,30 mètre du marquage d’un réseau enterré flexible de classe de précision A</t>
  </si>
  <si>
    <t>Utiliser une mini-pelle à 0,50 mètre du marquage d’un branchement de gaz en classe B</t>
  </si>
  <si>
    <t>Suite à la découverte d'un réseau non identifié nécessitant un constat d'arrêt de travaux, celui-ci est signé par l'exécutant des travaux ainsi que par :</t>
  </si>
  <si>
    <t>L'inspecteur du travail</t>
  </si>
  <si>
    <t>Une personne prend une décharge électrique et reste en contact avec le câble électrique. Je m'écarte et j'appelle en tout premier ?</t>
  </si>
  <si>
    <t>le responsable de projet (ou maître d'ouvrage)</t>
  </si>
  <si>
    <t>Lors de l'utilisation d'un godet de pelle mécanique à proximité d'un réseau enterré, la distzance de sécurité à respecter est :</t>
  </si>
  <si>
    <t>L'incertitude de l'ouvrage + l'incertitude de l'outil</t>
  </si>
  <si>
    <t>L'incertitude la plus grande entre l'incertitude de l'ouvrage et l'incertitude de l'outil</t>
  </si>
  <si>
    <t>Le double de l'incertitude de l'outil</t>
  </si>
  <si>
    <t>2 m</t>
  </si>
  <si>
    <t>Un réseau flexible en classe de précision A est indiqué sur le plan à 70 cm de profondeur. A partir de quelle profondeur je risque de le trouver en creusant ?</t>
  </si>
  <si>
    <t>La DT et la DICT sont obligatoires si les travaux s'approchent, en projection horizontale, d'une ligne aérienne à très haute tension et à conducteurs nus à moins de :</t>
  </si>
  <si>
    <t>Je dois poser, sous un trottoir à revêtement dur, un branchement d'eau neuf dans la zone d'incertitude de localisation d'un réseau de gaz existant. Je peux employer :</t>
  </si>
  <si>
    <t>Une fusée non guidée à partir d'un regard existant</t>
  </si>
  <si>
    <t>Un marteau piqueur pour le revêtement de surface, puis un camion aspirateur, une pioche à air ou une pelle à main</t>
  </si>
  <si>
    <t>Une mini-pelle jusqu'à ce que je trouve le grillage avertisseur jaune du réseau de gaz, puis un camion aspirateur, une pioche à air ou une pelle à main</t>
  </si>
  <si>
    <t>2-4_012</t>
  </si>
  <si>
    <t>J'utilise un camion aspirateur équipé d'un jet haute pression (eau ou air) près d'un réseau, que puis-je faire ?</t>
  </si>
  <si>
    <t>Je peux mettre l'embout d'aspiration en contact avec le réseau</t>
  </si>
  <si>
    <t>Je peux mettre le jet d'air ou d'eau à haute pression en contact avec le réseau</t>
  </si>
  <si>
    <t>Je peux approcher le jet d'air ou d'eau à haute pression jusqu'à 5 cm du réseau</t>
  </si>
  <si>
    <t>2-4_028</t>
  </si>
  <si>
    <t>Où peut-on trouver les fiches du guide technique mentionnées dans le récépissé d'une DT ou d'une DICT ?</t>
  </si>
  <si>
    <t>Elles sont obligatoirement jointes par l'exploitant de ce réseau au récépissé de DICT</t>
  </si>
  <si>
    <t>R554-5-5°</t>
  </si>
  <si>
    <t>Elles sont téléchargeables sur le site du guichet unique www.reseaux-et-canalisations.gouv.fr</t>
  </si>
  <si>
    <t>Elles sont téléchargeables sur le site internet de l'exploitant de ce réseau</t>
  </si>
  <si>
    <t>2-4_031</t>
  </si>
  <si>
    <t>Quels sont les éléments des réseaux de gaz les plus souvent endommagés lors des travaux ?</t>
  </si>
  <si>
    <t>Les réseaux principaux</t>
  </si>
  <si>
    <t>Les accessoires (vannes, coffrets…)</t>
  </si>
  <si>
    <t>Les branchements</t>
  </si>
  <si>
    <t>2-4_036</t>
  </si>
  <si>
    <t>Laquelle de ces situations est acceptable ?</t>
  </si>
  <si>
    <t>2-4_0037</t>
  </si>
  <si>
    <t>J'utilise une trancheuse à 1,40 mètre du marquage d’un réseau enterré de classe de précision B</t>
  </si>
  <si>
    <t>J'utilise une tarière de 20 cm de diamètre à 1,20 mètre du marquage d’un réseau enterré de classe de précision B</t>
  </si>
  <si>
    <t>J'utilise un brise roche hydraulique à 80 cm du marquage d’un réseau enterré flexible de classe de précision A</t>
  </si>
  <si>
    <t>2-5_007</t>
  </si>
  <si>
    <t>Lorsqu'un indice ou affleurant (coffret…) montre l’existence d’un branchement souterrain, comment prendre en compte ce branchement ?</t>
  </si>
  <si>
    <t>1. Responsable de projet avant les chantiers</t>
  </si>
  <si>
    <t>2. Exécutants avant les chantiers</t>
  </si>
  <si>
    <t>Légendes :</t>
  </si>
  <si>
    <t>Référerences réglementaires du QCM</t>
  </si>
  <si>
    <t xml:space="preserve">QCM dit "prioritaire" </t>
  </si>
  <si>
    <t>QCM du "tronc commun Opérateur"</t>
  </si>
  <si>
    <r>
      <t xml:space="preserve">QCM illustré </t>
    </r>
    <r>
      <rPr>
        <b/>
        <vertAlign val="superscript"/>
        <sz val="10"/>
        <rFont val="Arial"/>
        <family val="2"/>
      </rPr>
      <t>(1)</t>
    </r>
  </si>
  <si>
    <t>NF S 70-003-1</t>
  </si>
  <si>
    <t>annexe E</t>
  </si>
  <si>
    <t>R554-27 I</t>
  </si>
  <si>
    <t>NF P 98-333</t>
  </si>
  <si>
    <t>GT - § 2.2</t>
  </si>
  <si>
    <t>Le branchement se trouve forcément sur le chemin le plus court entre l’affleurant et le réseau principal</t>
  </si>
  <si>
    <t>J’applique des précautions particulières de fouille dans une bande de 2 m de large centrée sur le marquage du branchement</t>
  </si>
  <si>
    <t>J'ouvre l'affleurant pour connaître la direction du branchement</t>
  </si>
  <si>
    <t>2-5_022</t>
  </si>
  <si>
    <t>Lors d'un terrassement, on découvre un grillage avertisseur coloré. Celui-ci indique :</t>
  </si>
  <si>
    <t>La présence d'un réseau ainsi que sa nature</t>
  </si>
  <si>
    <t>Un tunnel du métro ou de la SNCF</t>
  </si>
  <si>
    <t>Une zone de recherche archéologique protégée</t>
  </si>
  <si>
    <t>3-1_005</t>
  </si>
  <si>
    <t>NFS70-003-1/AnC</t>
  </si>
  <si>
    <t>3-1_010</t>
  </si>
  <si>
    <t>Lors de travaux, je découvre un réseau qui présente un écart notable de localisation mettant en cause la poursuite du chantier. Que dois-je faire ?</t>
  </si>
  <si>
    <t>Je poursuis le chantier en prenant toutes les mesures de sécurité nécessaires puis informe le maître d'ouvrage et l'exploitant du réseau en cause pour me dégager de toute responsabilité</t>
  </si>
  <si>
    <t>Je contacte directement l'exploitant du réseau en cause qui doit immédiatement procéder à la mise en sécurité du réseau</t>
  </si>
  <si>
    <t>J'arrête les travaux, j'alerte le responsable de projet (maître d'ouvrage) et j'attends sa décision écrite sur les mesures à prendre</t>
  </si>
  <si>
    <t>3-2_003</t>
  </si>
  <si>
    <t>Le remplissage d’un constat contradictoire en cas de dommage est fait conjointement par :</t>
  </si>
  <si>
    <t>L’entreprise exécutant les travaux et l’exploitant du réseau concerné</t>
  </si>
  <si>
    <t>NFS70-003-1/AnE</t>
  </si>
  <si>
    <t>L’entreprise exécutant les travaux et le responsable de projet (ou maître d’ouvrage)</t>
  </si>
  <si>
    <t>Le responsable de projet (ou maître d’ouvrage) et l’exploitant de réseau concerné</t>
  </si>
  <si>
    <t>3-2_005</t>
  </si>
  <si>
    <t>Un opérateur d’engin a touché une canalisation de gaz avec le godet provoquant une légère éraflure. Que faire ?</t>
  </si>
  <si>
    <t xml:space="preserve">Entourer la conduite d’un adhésif résistant </t>
  </si>
  <si>
    <t>Arrêter les travaux dans la zone et contacter l’exploitant ainsi que le responsable de projet afin de leur signaler l’incident</t>
  </si>
  <si>
    <t>Continuer le travail car la canalisation est protégée par la protection cathodique</t>
  </si>
  <si>
    <t>3-2_009</t>
  </si>
  <si>
    <t>En cas d’endommagement d’une canalisation de gaz avec fuite, en tant qu'encadrant de chantier, j’alerte dans l’ordre :</t>
  </si>
  <si>
    <t>Les pompiers, l’exploitant, le responsable de projet (ou maître d'ouvrage)</t>
  </si>
  <si>
    <t>L’exploitant, la police, les pompiers</t>
  </si>
  <si>
    <t>Le responsable de projet (ou maître d'ouvrage), le 112, l’exploitant</t>
  </si>
  <si>
    <t>3-2_024</t>
  </si>
  <si>
    <t>Je constate une légère atteinte du revêtement d'une canalisation de transport de gaz naturel. Que faire ?</t>
  </si>
  <si>
    <t>Je recouvre la canalisation</t>
  </si>
  <si>
    <t>Je procède à la réparation ponctuelle du revêtement et je poursuis les travaux de remblais</t>
  </si>
  <si>
    <t>Je le signale immédiatement à l'exploitant</t>
  </si>
  <si>
    <t>3-3_010</t>
  </si>
  <si>
    <t>3-3_015</t>
  </si>
  <si>
    <t>En tant qu'exécutant des travaux, je dois pendant toute la durée du chantier :</t>
  </si>
  <si>
    <t>Conserver un exemplaire du récépissé de DT sur le chantier</t>
  </si>
  <si>
    <t>Conserver un exemplaire du récépissé de DICT sur le chantier</t>
  </si>
  <si>
    <t>Conserver un exemplaire du marché de travaux sur le chantier</t>
  </si>
  <si>
    <t>3-3_026</t>
  </si>
  <si>
    <t>Une seule de ces affirmations est vraie, laquelle ?</t>
  </si>
  <si>
    <t>Les canalisations de gaz existantes sont toujours à une profondeur d'au moins 80 cm sous chaussée</t>
  </si>
  <si>
    <t>Les réseaux et branchements neufs doivent toujours être cartographiés en classe A</t>
  </si>
  <si>
    <t>Les branchements électriques et de gaz sont toujours identifiables grâce à un affleurant visible</t>
  </si>
  <si>
    <t>3-3_034</t>
  </si>
  <si>
    <t>Les réseaux de chaleur</t>
  </si>
  <si>
    <t>Les installations de communication électronique</t>
  </si>
  <si>
    <t>Les lignes électriques</t>
  </si>
  <si>
    <r>
      <t>Parmi les réseaux suivants, lesquels sont considérés par la réglementation</t>
    </r>
    <r>
      <rPr>
        <b/>
        <sz val="10"/>
        <color indexed="10"/>
        <rFont val="Arial"/>
        <family val="2"/>
      </rPr>
      <t xml:space="preserve"> </t>
    </r>
    <r>
      <rPr>
        <b/>
        <sz val="10"/>
        <color indexed="62"/>
        <rFont val="Arial"/>
        <family val="2"/>
      </rPr>
      <t>comme "non sensibles pour la sécurité" ?</t>
    </r>
  </si>
  <si>
    <t xml:space="preserve">Lorsque l’exploitant a joint un plan au récépissé de DICT, qui a la responsabilité d'effectuer le marquage-piquetage ?                </t>
  </si>
  <si>
    <t xml:space="preserve">Qui doit maintenir en état le marquage piquetage pendant toute la durée des travaux ?         </t>
  </si>
  <si>
    <t xml:space="preserve">Pendant combien de temps faut-il maintenir en bon état le marquage piquetage ?         </t>
  </si>
  <si>
    <t xml:space="preserve">Sur un chantier, un marquage au sol de couleur jaune signale un réseau :                  </t>
  </si>
  <si>
    <t>De combien de jours (sauf jours fériés) dispose l'exploitant pour répondre à une DICT dématérialisée ?</t>
  </si>
  <si>
    <t>De combien de jours (sauf jours fériés) dispose l'exploitant pour répondre à une DICT NON dématérialisée (courrier, fax...) ?</t>
  </si>
  <si>
    <t>Quand je travaille près d'une ligne aérienne haute tension, le godet doit toujours se trouver à plus de :</t>
  </si>
  <si>
    <t>1-6_016ce</t>
  </si>
  <si>
    <t>1-6_016o</t>
  </si>
  <si>
    <t>Au dessus d'un réseau, on peut utiliser un engin lourd (pelle hydraulique, raboteuse, BRH…) :</t>
  </si>
  <si>
    <t>Que dois-je faire si je découvre un câble électrique dénudé ?</t>
  </si>
  <si>
    <t>Les réseaux dangereux situés dans la zone de travail (gaz, électricité)</t>
  </si>
  <si>
    <t>Qu'il n'y a pas de risque, s'il n'y a pas d'odeur de gaz</t>
  </si>
  <si>
    <t>Qu'il n'y a pas de risque, s'il n'y a pas de sifflement</t>
  </si>
  <si>
    <t>Qu'il y a toujours un risque</t>
  </si>
  <si>
    <t>Les travaux de rétablissement d'un service public après une coupure accidentelle</t>
  </si>
  <si>
    <t>2-4_009</t>
  </si>
  <si>
    <t>Jusqu'à la découverte du grillage avertisseur</t>
  </si>
  <si>
    <t>R554-28I</t>
  </si>
  <si>
    <t xml:space="preserve">GT - </t>
  </si>
  <si>
    <t>Nombre Questions</t>
  </si>
  <si>
    <t>Prio.</t>
  </si>
  <si>
    <t>Illust.</t>
  </si>
  <si>
    <t>En cas d’endommagement d’une canalisation de gaz avec fuite, la règle des 4A signifie :</t>
  </si>
  <si>
    <t xml:space="preserve">Alerter, Agir, Aménager, Accompagner </t>
  </si>
  <si>
    <t>Avertir, Arranger, Arrêter, Accueillir</t>
  </si>
  <si>
    <t>Arrêter, Alerter, Aménager, Accueillir</t>
  </si>
  <si>
    <t>2-3_019</t>
  </si>
  <si>
    <t>2-3_020</t>
  </si>
  <si>
    <t>1.1 DT</t>
  </si>
  <si>
    <t>1.2 Analyse des réponses - IC - Cartographie</t>
  </si>
  <si>
    <t>1.3 Clauses dans les marchés et DCE</t>
  </si>
  <si>
    <t>1.4 Marquage - Piquetage</t>
  </si>
  <si>
    <t>1.5 Compétences des personnels</t>
  </si>
  <si>
    <t>1.6 Cartographie</t>
  </si>
  <si>
    <t>2.1 DICT</t>
  </si>
  <si>
    <t>10 cm</t>
  </si>
  <si>
    <t>20 cm</t>
  </si>
  <si>
    <t>15 cm</t>
  </si>
  <si>
    <t>NFS70-003-3</t>
  </si>
  <si>
    <t>1-2_014</t>
  </si>
  <si>
    <t>1-2_015</t>
  </si>
  <si>
    <t>Un réseau de chaleur</t>
  </si>
  <si>
    <t>R554-2</t>
  </si>
  <si>
    <t>Un réseau de tramway</t>
  </si>
  <si>
    <t>Un réseau d'assainissement</t>
  </si>
  <si>
    <t>Un réseau électrique</t>
  </si>
  <si>
    <t>Un réseau d'eau potable</t>
  </si>
  <si>
    <t>R554-31II</t>
  </si>
  <si>
    <t>2-3_011</t>
  </si>
  <si>
    <t>A15-2-12/An5-3</t>
  </si>
  <si>
    <t xml:space="preserve">Je ne sais pas </t>
  </si>
  <si>
    <t>J'appelle les pompiers</t>
  </si>
  <si>
    <t>3-2_008</t>
  </si>
  <si>
    <t>A13-7-00/art12</t>
  </si>
  <si>
    <t>2-5_008</t>
  </si>
  <si>
    <t>D’électricité</t>
  </si>
  <si>
    <t>De téléphone</t>
  </si>
  <si>
    <t>De gaz</t>
  </si>
  <si>
    <t>2-5_009</t>
  </si>
  <si>
    <t>D14-11-88/art19</t>
  </si>
  <si>
    <t>R554-27IV</t>
  </si>
  <si>
    <t>L’exploitant du réseau</t>
  </si>
  <si>
    <t>1-4_006</t>
  </si>
  <si>
    <t>L'exécutant des travaux</t>
  </si>
  <si>
    <t>1-4_007</t>
  </si>
  <si>
    <t>3-1_006</t>
  </si>
  <si>
    <t>Reboucher aussitôt le trou</t>
  </si>
  <si>
    <t>2-3_026</t>
  </si>
  <si>
    <t>2-3_027</t>
  </si>
  <si>
    <t>Bordure de trottoir</t>
  </si>
  <si>
    <t>Je suis à la fois responsable de projet et exécutant de travaux. Je fais :</t>
  </si>
  <si>
    <t>2.2 Analyse des réponses, du DCE et du marché</t>
  </si>
  <si>
    <t>2.3 Compétences des personnels</t>
  </si>
  <si>
    <t>2.4 Application du guide technique</t>
  </si>
  <si>
    <t>2.5 Lecture des indices et affleurants</t>
  </si>
  <si>
    <t>2.6 Travaux sans tranchée</t>
  </si>
  <si>
    <t>3. Au cours du chantier</t>
  </si>
  <si>
    <t>3.1 Constat d'arrêt ou de sursis</t>
  </si>
  <si>
    <t>3.2 Constat de dommage</t>
  </si>
  <si>
    <t>3.3 Opérations sur chantier</t>
  </si>
  <si>
    <t>TOTAL</t>
  </si>
  <si>
    <t>C</t>
  </si>
  <si>
    <t>E</t>
  </si>
  <si>
    <t>O</t>
  </si>
  <si>
    <t>Total</t>
  </si>
  <si>
    <t>Nb quest.</t>
  </si>
  <si>
    <t>Prio</t>
  </si>
  <si>
    <t>1-1_001</t>
  </si>
  <si>
    <t>A</t>
  </si>
  <si>
    <t>1 mois</t>
  </si>
  <si>
    <t>R554-33I</t>
  </si>
  <si>
    <t>B</t>
  </si>
  <si>
    <t>3 mois</t>
  </si>
  <si>
    <t>D</t>
  </si>
  <si>
    <t>6 mois</t>
  </si>
  <si>
    <t>Je ne sais pas</t>
  </si>
  <si>
    <t>1-1_002</t>
  </si>
  <si>
    <t xml:space="preserve">Qui doit établir la DT ? </t>
  </si>
  <si>
    <t>P</t>
  </si>
  <si>
    <t>Le responsable de projet</t>
  </si>
  <si>
    <t>R554-21</t>
  </si>
  <si>
    <t>L’exécutant des travaux</t>
  </si>
  <si>
    <t>L’exploitant de réseau</t>
  </si>
  <si>
    <t>1-1_003</t>
  </si>
  <si>
    <t>I</t>
  </si>
  <si>
    <t>1-1_005</t>
  </si>
  <si>
    <t>1-1_006</t>
  </si>
  <si>
    <t>R554-23I</t>
  </si>
  <si>
    <t>Les DICT et leurs récépissés</t>
  </si>
  <si>
    <t>R554-32</t>
  </si>
  <si>
    <t>1-1_008</t>
  </si>
  <si>
    <t>R554-1</t>
  </si>
  <si>
    <t>1-1_012</t>
  </si>
  <si>
    <t>1-1_013</t>
  </si>
  <si>
    <t>1-1_014</t>
  </si>
  <si>
    <t>Uniquement une DICT</t>
  </si>
  <si>
    <t>R554-25IV</t>
  </si>
  <si>
    <t>Uniquement une DT</t>
  </si>
  <si>
    <t>Une DT-DICT conjointe</t>
  </si>
  <si>
    <t>La DT-DICT conjointe doit être remplie :</t>
  </si>
  <si>
    <t>Entièrement par le responsable de projet</t>
  </si>
  <si>
    <t>Entièrement par l'exécutant des travaux</t>
  </si>
  <si>
    <t>En creusant, je rencontre un grillage avertisseur jaune. Il signale un réseau :</t>
  </si>
  <si>
    <t>Je rebouche la tranchée sans rien dire</t>
  </si>
  <si>
    <t>J’ai heurté une canalisation de gaz avec une mini-pelle sans provoquer de fuite :</t>
  </si>
  <si>
    <t>Je continue le chantier, car les canalisations sont prévues pour résister aux chocs légers</t>
  </si>
  <si>
    <t>3-2_015ce</t>
  </si>
  <si>
    <t>J'ai heurté une canalisation et du gaz s'échappe, que faire en tout premier ?</t>
  </si>
  <si>
    <t>J'arrête les engins et les matériels électriques</t>
  </si>
  <si>
    <t>J'aménage un périmètre de sécurité</t>
  </si>
  <si>
    <t>Pour enlever la couche de surface dure</t>
  </si>
  <si>
    <t>Jusqu'à 10 cm du réseau enterré</t>
  </si>
  <si>
    <t>En creusant, je rencontre un grillage avertisseur rouge. Il signale un réseau :</t>
  </si>
  <si>
    <t>2-3_013e</t>
  </si>
  <si>
    <t>2-3_013o</t>
  </si>
  <si>
    <t>Sans protection particulière, l'écart minimum entre un câble électrique et une canalisation de gaz est de:</t>
  </si>
  <si>
    <t>2-3_015e</t>
  </si>
  <si>
    <t>2-3_015o</t>
  </si>
  <si>
    <t>2-5_003ce</t>
  </si>
  <si>
    <t>2-5_003o</t>
  </si>
  <si>
    <t>Lorsque la canalisation est classée non sensible pour la sécurité (assainissement par exemple)</t>
  </si>
  <si>
    <t>3-2_015o</t>
  </si>
  <si>
    <t>Quand un réseau flexible en classe de précision A est indiqué sur le plan à 70 cm de profondeur, à partir de quelle profondeur celui-ci peut-il en réalité se trouver ?</t>
  </si>
  <si>
    <t>Quand je découvre un réseau non identifié en creusant dans une zone sans marquage au sol, que dois-je faire ?</t>
  </si>
  <si>
    <t>Informer tout de suite mon chef et attendre ses consignes</t>
  </si>
  <si>
    <t>Continuer car le réseau ne doit plus être en service</t>
  </si>
  <si>
    <t>2-4_025ce</t>
  </si>
  <si>
    <t>1,0 m</t>
  </si>
  <si>
    <t>2-4_025o</t>
  </si>
  <si>
    <t>Quelle distance minimale de précaution doit-on prévoir de part et d'autre du marquage quand on creuse à coté d'un branchement de gaz qui n'apparaît pas sur le plan ?</t>
  </si>
  <si>
    <t>Parmi les réseaux suivants, un seul est classé non sensible pour la sécurité par la règlementation. Lequel ?</t>
  </si>
  <si>
    <t>Parmi les réseaux suivants, un seul est classé sensible pour la sécurité par la règlementation. Lequel ?</t>
  </si>
  <si>
    <t>Un réseau de télécommunication</t>
  </si>
  <si>
    <t>Le service technique de la commune</t>
  </si>
  <si>
    <t>D'eaux usées</t>
  </si>
  <si>
    <t>De télécommunication</t>
  </si>
  <si>
    <t>Lorsque la profondeur d'un réseau est marquée au sol, elle indique la profondeur :</t>
  </si>
  <si>
    <t>Du fond de fouille (sous le tuyau)</t>
  </si>
  <si>
    <t>De la génératrice supérieure du réseau (au dessus du tuyau)</t>
  </si>
  <si>
    <t>Du grillage avertisseur du réseau</t>
  </si>
  <si>
    <t>Quels sont les risques principaux liés à un réseau d'assainissement ?</t>
  </si>
  <si>
    <t>Asphyxie et intoxication</t>
  </si>
  <si>
    <t>Electrisation et électrocution</t>
  </si>
  <si>
    <t>Interdire tout matériel électrique</t>
  </si>
  <si>
    <t>Un conducteur d'engin peut démarrer le terrassement dès qu'il a les informations sur :</t>
  </si>
  <si>
    <t>L' ouvrage souterrain sur lequel il doit travailler</t>
  </si>
  <si>
    <t>Tous les ouvrages souterrains signalés par le marquage-piquetage</t>
  </si>
  <si>
    <t>Pour ouvrir un coffret électrique, il faut avoir l'habilitation électrique et l'accord :</t>
  </si>
  <si>
    <t>De l'exploitant</t>
  </si>
  <si>
    <t>Des pompiers</t>
  </si>
  <si>
    <t>De l'usager</t>
  </si>
  <si>
    <t xml:space="preserve">Lequel de ces éléments est un affleurant indiquant la présence d'un réseau sous la chaussée ? </t>
  </si>
  <si>
    <t>Panneau de signalisation routière</t>
  </si>
  <si>
    <t>Bouche à clé</t>
  </si>
  <si>
    <t xml:space="preserve">Lequel de ces éléments est un affleurant indiquant la présence d'un réseau sous le trottoir ? </t>
  </si>
  <si>
    <t>Potelet de signalisation</t>
  </si>
  <si>
    <t>Coffret de gaz</t>
  </si>
  <si>
    <t>Si je ne prévois pas de clause particulière dans le marché de travaux, je devrai renouveler la DT au bout de :</t>
  </si>
  <si>
    <t>Qui doit envoyer la DT aux exploitants des réseaux concernés ?</t>
  </si>
  <si>
    <t>Le guichet unique</t>
  </si>
  <si>
    <t xml:space="preserve">Le responsable de l'entreprise exécutant les travaux </t>
  </si>
  <si>
    <t>Le responsable de projet doit inclure obligatoirement dans le dossier de consultation des entreprises :</t>
  </si>
  <si>
    <t>Le plan de récolement</t>
  </si>
  <si>
    <t>Les DT et leurs récépissés, ainsi que le résultat des investigations complémentaires éventuellement réalisées</t>
  </si>
  <si>
    <t>Parmi les travaux suivants, quels sont ceux qui répondent à la définition de "Travaux Urgents" ?</t>
  </si>
  <si>
    <t>Les travaux de raccordement d’une nouvelle habitation</t>
  </si>
  <si>
    <t>La pose de mobiliers urbains pour une manifestation</t>
  </si>
  <si>
    <t>Dans lequel des cas suivants le responsable de projet est dispensé de DT ?</t>
  </si>
  <si>
    <t>Le reprofilage de fossés</t>
  </si>
  <si>
    <t>Les travaux agricoles ou horticoles à moins de 40 cm de profondeur</t>
  </si>
  <si>
    <t>Le décapage d'une chaussée à moins de 15 cm de profondeur</t>
  </si>
  <si>
    <t xml:space="preserve">Avec élargissement de la fouille initiale, à 20 cm de profondeur </t>
  </si>
  <si>
    <t>Sans élargissement de la fouille initiale, à 60 cm de profondeur</t>
  </si>
  <si>
    <t>Sans élargissement de la fouille initiale, à 40 cm de profondeur</t>
  </si>
  <si>
    <t>Le remplacement d'un potelet est dispensé de DT et DICT lorsqu'il s'effectue :</t>
  </si>
  <si>
    <t>Par le responsable de projet pour le volet DT et par l'exécutant des travaux pour le volet DICT</t>
  </si>
  <si>
    <t>J'arrête tout de suite les travaux</t>
  </si>
  <si>
    <t>40 cm</t>
  </si>
  <si>
    <t>60 cm</t>
  </si>
  <si>
    <t>2-3_003</t>
  </si>
  <si>
    <t>Je mets des lunettes de protection</t>
  </si>
  <si>
    <t>Je m'écarte tout de suite de la zone</t>
  </si>
  <si>
    <t>Je dégage le câble en évitant de le toucher</t>
  </si>
  <si>
    <t>2-4_003</t>
  </si>
  <si>
    <t>Du fil électrique le plus proche</t>
  </si>
  <si>
    <t>Du sol</t>
  </si>
  <si>
    <t>Du pylône</t>
  </si>
  <si>
    <t>2-4_004</t>
  </si>
  <si>
    <t xml:space="preserve">3 mètres </t>
  </si>
  <si>
    <t>5 mètres</t>
  </si>
  <si>
    <t xml:space="preserve">7 mètres </t>
  </si>
  <si>
    <t>Si je suis aidé d'un suiveur</t>
  </si>
  <si>
    <t>Si je vois le grillage avertisseur</t>
  </si>
  <si>
    <t>Si je vois devant mon godet</t>
  </si>
  <si>
    <t>2-4_022</t>
  </si>
  <si>
    <t>Lors de la pose d'un nouveau réseau, en creusant, je découvre un bloc de béton :</t>
  </si>
  <si>
    <t>J'utilise un BRH pour le casser</t>
  </si>
  <si>
    <t>Je décide de changer le tracé</t>
  </si>
  <si>
    <t>Je demande les consignes</t>
  </si>
  <si>
    <t>2-4_023</t>
  </si>
  <si>
    <t>5 cm</t>
  </si>
  <si>
    <t>Je pose un réseau de gaz. Quel doit être l'écart minimum avec le réseau électrique existant ?</t>
  </si>
  <si>
    <t>En creusant, j'ai abimé le grillage avertisseur d'un réseau existant. Que dois-je faire ?</t>
  </si>
  <si>
    <t>Je remets les morceaux du grillage dans la fouille</t>
  </si>
  <si>
    <t>Je remplace le grillage abimé par n'importe quel grillage que j'ai sous la main</t>
  </si>
  <si>
    <t>Je remplace le grillage abimé par un grillage de même couleur</t>
  </si>
  <si>
    <t>Je dois creuser dans une zone marquée de couleur rose. Je m'attends à trouver :</t>
  </si>
  <si>
    <t>Uniquement un réseau électrique</t>
  </si>
  <si>
    <t>NFS70-003-1/AnG</t>
  </si>
  <si>
    <t>Plusieurs réseaux différents, proches les uns des autres</t>
  </si>
  <si>
    <t>Uniquement un réseau d'assainissement</t>
  </si>
  <si>
    <t>2-4_035o</t>
  </si>
  <si>
    <t>Je la dégage avec un BRH</t>
  </si>
  <si>
    <t>Je la dégage avec des outils manuels (pioche, barre à mine…)</t>
  </si>
  <si>
    <r>
      <t>J'avertis</t>
    </r>
    <r>
      <rPr>
        <b/>
        <i/>
        <sz val="10"/>
        <rFont val="Arial"/>
        <family val="2"/>
      </rPr>
      <t xml:space="preserve"> </t>
    </r>
    <r>
      <rPr>
        <b/>
        <sz val="10"/>
        <rFont val="Arial"/>
        <family val="2"/>
      </rPr>
      <t>mon chef</t>
    </r>
  </si>
  <si>
    <t>2-4_035e</t>
  </si>
  <si>
    <t>Je sous-traite les travaux à une autre entreprise</t>
  </si>
  <si>
    <t>Je la fais dégager avec des outils manuels (pioche, barre à mine…)</t>
  </si>
  <si>
    <t>J'alerte l'exploitant pour qu'il prenne les mesures nécessaires</t>
  </si>
  <si>
    <t>2-5_001</t>
  </si>
  <si>
    <t>Quelles canalisations peuvent changer brusquement de profondeur ?</t>
  </si>
  <si>
    <t>Uniquement les réseaux de gaz</t>
  </si>
  <si>
    <t>Uniquement les réseaux électriques</t>
  </si>
  <si>
    <t>Tous les types de réseaux</t>
  </si>
  <si>
    <t>Lors d'un terrassement au dessus d'une canalisation, le grillage avertisseur peut être absent :</t>
  </si>
  <si>
    <t>Lorsque la canalisation est flexible</t>
  </si>
  <si>
    <t>Pour tous les types de canalisation</t>
  </si>
  <si>
    <t>2-5_004</t>
  </si>
  <si>
    <t>Laquelle de ces bornes signale un réseau enterré sensible pour la sécurité ?</t>
  </si>
  <si>
    <t>-</t>
  </si>
  <si>
    <t>2-5_010</t>
  </si>
  <si>
    <t>En creusant, je rencontre un grillage avertisseur vert. Il signale un réseau :</t>
  </si>
  <si>
    <t>NFS70-003-1/AnG2</t>
  </si>
  <si>
    <t>D’eau potable</t>
  </si>
  <si>
    <t>2-5_011</t>
  </si>
  <si>
    <t>En creusant, je rencontre un grillage avertisseur marron. Il signale un réseau :</t>
  </si>
  <si>
    <t>D’eaux usées ou pluviales</t>
  </si>
  <si>
    <t>2-5_012</t>
  </si>
  <si>
    <t>En creusant, je rencontre un grillage avertisseur bleu. Il signale un réseau :</t>
  </si>
  <si>
    <t>2-5_013</t>
  </si>
  <si>
    <t>En creusant, je rencontre un grillage avertisseur violet. Il signale un réseau :</t>
  </si>
  <si>
    <t>De chaleur</t>
  </si>
  <si>
    <t>2-5_015</t>
  </si>
  <si>
    <t xml:space="preserve">En creusant, je découvre un grillage avertisseur. La canalisation : </t>
  </si>
  <si>
    <t>Peut se trouver immédiatement sous le grillage</t>
  </si>
  <si>
    <t>Se situe au minimum à 20 cm sous le grillage</t>
  </si>
  <si>
    <t>Se situe au minimum à 40 cm sous le grillage</t>
  </si>
  <si>
    <t>2-5_016</t>
  </si>
  <si>
    <t>Ce coffret est un affleurant de réseau:</t>
  </si>
  <si>
    <t>Electrique</t>
  </si>
  <si>
    <t>2-5_017</t>
  </si>
  <si>
    <t>Ce coffret est un affleurant de réseau :</t>
  </si>
  <si>
    <t>2-5_018</t>
  </si>
  <si>
    <t>De télécommunications</t>
  </si>
  <si>
    <t>2-5_019</t>
  </si>
  <si>
    <t>Ces deux types de bornes signalent un réseau :</t>
  </si>
  <si>
    <t>Postal</t>
  </si>
  <si>
    <t>D’hydrocarbures</t>
  </si>
  <si>
    <t>2-5_020</t>
  </si>
  <si>
    <t>Ces repères indiquent un réseau :</t>
  </si>
  <si>
    <t>De distribution de gaz</t>
  </si>
  <si>
    <t>De transport de gaz</t>
  </si>
  <si>
    <t>2-5_023</t>
  </si>
  <si>
    <t>Ce tuyau est utilisé pour la distribution :</t>
  </si>
  <si>
    <t>Des eaux usées</t>
  </si>
  <si>
    <t>Des eaux pluviales</t>
  </si>
  <si>
    <t>De l'eau potable</t>
  </si>
  <si>
    <t>2-5_024</t>
  </si>
  <si>
    <t>Du gaz</t>
  </si>
  <si>
    <t>2-5_025</t>
  </si>
  <si>
    <t>En creusant, je découvre un tuyau entièrement noir en polyéthylène :</t>
  </si>
  <si>
    <t xml:space="preserve">J'arrête de creuser, c'est peut-être un réseau sensible pour la sécurité, </t>
  </si>
  <si>
    <t>Je continue de creuser sans précaution particulière ; ce type de tuyau transporte de l'eau</t>
  </si>
  <si>
    <t>Je le retire ; c'est une canalisation ancienne hors service</t>
  </si>
  <si>
    <t>2-5_026</t>
  </si>
  <si>
    <t>En creusant, j'aperçois un câble en cuivre nu. Est-ce que je risque un choc électrique ?</t>
  </si>
  <si>
    <t>Oui, si je le touche</t>
  </si>
  <si>
    <t>Non, car il est nu</t>
  </si>
  <si>
    <t>Non, c'est un câble de mise à la terre</t>
  </si>
  <si>
    <t>2-6_002</t>
  </si>
  <si>
    <t>Lors de travaux sans tranchée avec fusée pneumatique, la trajectoire de la fusée doit être surveillée :</t>
  </si>
  <si>
    <t>Au lancement</t>
  </si>
  <si>
    <t>A la fin du parcours</t>
  </si>
  <si>
    <t>Durant tout le parcours</t>
  </si>
  <si>
    <t>3-1_002</t>
  </si>
  <si>
    <t>Compléter le marquage et continuer les travaux</t>
  </si>
  <si>
    <t>Couper la canalisation car elle est probablement abandonnée</t>
  </si>
  <si>
    <t>3-1_007e</t>
  </si>
  <si>
    <t xml:space="preserve">Dans une tranchée, un câble électrique mal placé gêne le chantier : </t>
  </si>
  <si>
    <t xml:space="preserve">Je suspends les travaux aux abords du câble </t>
  </si>
  <si>
    <t>J'impose le port de gants isolants aux personnels</t>
  </si>
  <si>
    <t>Je fais déplacer le câble hors de la tranchée</t>
  </si>
  <si>
    <t>3-1_007o</t>
  </si>
  <si>
    <t>J'appelle mon chef pour savoir ce qu'il faut faire</t>
  </si>
  <si>
    <t>Je mets des gants isolants et je le déplace à la main</t>
  </si>
  <si>
    <t>Je le déplace légèrement avec l'engin</t>
  </si>
  <si>
    <t>3-2_004ce</t>
  </si>
  <si>
    <t xml:space="preserve">q12001 C </t>
  </si>
  <si>
    <t>q12002 C</t>
  </si>
  <si>
    <t>q12021 C</t>
  </si>
  <si>
    <t>q12023 CE</t>
  </si>
  <si>
    <t xml:space="preserve">q12010 CE </t>
  </si>
  <si>
    <t>q22022 CE</t>
  </si>
  <si>
    <t>q23004 CE</t>
  </si>
  <si>
    <t>q23011 EO</t>
  </si>
  <si>
    <t>q24019  O</t>
  </si>
  <si>
    <t>q24019 CE</t>
  </si>
  <si>
    <t>q33019 CEO</t>
  </si>
  <si>
    <t>q33024b EO</t>
  </si>
  <si>
    <t>q33018 O</t>
  </si>
  <si>
    <t>De combien de jours (sauf jours fériés) dispose l'exploitant pour répondre à une DT dématérialisée (hors recours à des mesures de localisation) ?</t>
  </si>
  <si>
    <t>De combien de jours (sauf jours fériés) dispose l'exploitant pour répondre à une DT NON dématérialisée (envoi des formulaires par fax ou courrier) et hors recours à des mesures de localisation ?</t>
  </si>
  <si>
    <t>Après réception du récépissé de DT, lorsque des investigations complémentaires sont obligatoires, qui prend en charge les coûts associés à leur réalisation ?</t>
  </si>
  <si>
    <t>L'éxécutant des travaux</t>
  </si>
  <si>
    <t>L'exploitant du réseau les ayant demandées</t>
  </si>
  <si>
    <t>Lors de travaux importants en ville, il y a dispense d'investigations complémentaires lorsque :</t>
  </si>
  <si>
    <t>La zone d'emprise des travaux affectant le sol est supérieure à 100 m2</t>
  </si>
  <si>
    <t>La zone d'emprise des travaux affectant le sol est inférieure à 100 m2</t>
  </si>
  <si>
    <t>L'ensemble du personnel de l'exécutant des travaux dispose de l'AIPR</t>
  </si>
  <si>
    <t>Un exploitant de réseau mentionne la classe de précision B dans les plans envoyés en réponse à une DT ou une DICT. Cela signifie que l'incertitude maximale de localisation pour le réseau principal est :</t>
  </si>
  <si>
    <t xml:space="preserve">L'exploitant du réseau concerné doit le mentionner dans le récépissé </t>
  </si>
  <si>
    <t>Une entreprise exécutant des travaux non urgents doit délivrer une autorisation d'intervention à proximité des réseaux (AIPR) :</t>
  </si>
  <si>
    <t>Hydrocution</t>
  </si>
  <si>
    <t xml:space="preserve">A proximité d'une canalisation principale, dans quel cas le conducteur d'engin peut utiliser une mini-pelle en avancement pas à pas ? </t>
  </si>
  <si>
    <t>A proximité d'une canalisation principale, je peux utiliser une mini-pelle avec précaution :</t>
  </si>
  <si>
    <t>Lorsque la zone d'incertitude d'un réseau principal n'est pas indiquée par le marquage, je considère que sa largeur de part et d'autre est de :</t>
  </si>
  <si>
    <t>Je me fais confirmer par mon chef qu'il n'y a pas de réseau</t>
  </si>
  <si>
    <r>
      <t>Nota important :</t>
    </r>
    <r>
      <rPr>
        <sz val="10"/>
        <rFont val="Arial"/>
        <family val="2"/>
      </rPr>
      <t xml:space="preserve"> parmi les 178 QCM de ce fichier, 13 ont fait l'objet de corrections ou précisions, notamment suite à l'entrée en vigueur de nouvelles dispositions réglementaires au 1er janvier 2020 et seront mises à en ligne à partir du 24 mars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</si>
</sst>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Calibri"/>
      <family val="2"/>
    </font>
    <font>
      <sz val="10"/>
      <color indexed="8"/>
      <name val="Arial"/>
      <family val="2"/>
    </font>
    <font>
      <sz val="10"/>
      <color indexed="9"/>
      <name val="Arial"/>
      <family val="2"/>
    </font>
    <font>
      <sz val="10"/>
      <color indexed="10"/>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19"/>
      <name val="Arial"/>
      <family val="2"/>
    </font>
    <font>
      <sz val="10"/>
      <color indexed="17"/>
      <name val="Arial"/>
      <family val="2"/>
    </font>
    <font>
      <b/>
      <sz val="10"/>
      <color indexed="63"/>
      <name val="Arial"/>
      <family val="2"/>
    </font>
    <font>
      <i/>
      <sz val="10"/>
      <color indexed="23"/>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0"/>
      <color indexed="9"/>
      <name val="Arial"/>
      <family val="2"/>
    </font>
    <font>
      <sz val="10"/>
      <name val="Arial"/>
      <family val="2"/>
    </font>
    <font>
      <b/>
      <sz val="10"/>
      <name val="Arial"/>
      <family val="2"/>
    </font>
    <font>
      <b/>
      <sz val="8"/>
      <name val="Arial"/>
      <family val="2"/>
    </font>
    <font>
      <b/>
      <sz val="10"/>
      <color indexed="23"/>
      <name val="Arial"/>
      <family val="2"/>
    </font>
    <font>
      <b/>
      <sz val="11"/>
      <color indexed="9"/>
      <name val="Arial"/>
      <family val="2"/>
    </font>
    <font>
      <b/>
      <sz val="10"/>
      <color indexed="62"/>
      <name val="Arial"/>
      <family val="2"/>
    </font>
    <font>
      <sz val="8"/>
      <name val="Arial"/>
      <family val="2"/>
    </font>
    <font>
      <sz val="10"/>
      <color indexed="23"/>
      <name val="Arial"/>
      <family val="2"/>
    </font>
    <font>
      <u/>
      <sz val="10"/>
      <color indexed="12"/>
      <name val="Calibri"/>
      <family val="2"/>
    </font>
    <font>
      <u/>
      <sz val="10"/>
      <color indexed="12"/>
      <name val="Arial"/>
      <family val="2"/>
    </font>
    <font>
      <b/>
      <sz val="10"/>
      <color indexed="10"/>
      <name val="Arial"/>
      <family val="2"/>
    </font>
    <font>
      <b/>
      <sz val="9"/>
      <color indexed="62"/>
      <name val="Arial"/>
      <family val="2"/>
    </font>
    <font>
      <b/>
      <sz val="10"/>
      <color indexed="60"/>
      <name val="Arial"/>
      <family val="2"/>
    </font>
    <font>
      <b/>
      <strike/>
      <sz val="10"/>
      <color indexed="10"/>
      <name val="Arial"/>
      <family val="2"/>
    </font>
    <font>
      <b/>
      <i/>
      <sz val="10"/>
      <name val="Arial"/>
      <family val="2"/>
    </font>
    <font>
      <sz val="10"/>
      <color indexed="12"/>
      <name val="Arial"/>
      <family val="2"/>
    </font>
    <font>
      <b/>
      <i/>
      <sz val="10"/>
      <color indexed="10"/>
      <name val="Arial"/>
      <family val="2"/>
    </font>
    <font>
      <b/>
      <sz val="10"/>
      <color indexed="14"/>
      <name val="Arial"/>
      <family val="2"/>
    </font>
    <font>
      <strike/>
      <sz val="10"/>
      <name val="Arial"/>
      <family val="2"/>
    </font>
    <font>
      <sz val="10"/>
      <color indexed="60"/>
      <name val="Arial"/>
      <family val="2"/>
    </font>
    <font>
      <sz val="10"/>
      <color indexed="13"/>
      <name val="Arial"/>
      <family val="2"/>
    </font>
    <font>
      <b/>
      <sz val="10"/>
      <color indexed="10"/>
      <name val="Arial"/>
      <family val="2"/>
    </font>
    <font>
      <b/>
      <sz val="8"/>
      <color indexed="10"/>
      <name val="Arial"/>
      <family val="2"/>
    </font>
    <font>
      <b/>
      <sz val="11"/>
      <name val="Arial"/>
      <family val="2"/>
    </font>
    <font>
      <b/>
      <vertAlign val="superscript"/>
      <sz val="10"/>
      <name val="Arial"/>
      <family val="2"/>
    </font>
    <font>
      <vertAlign val="superscript"/>
      <sz val="10"/>
      <name val="Arial"/>
      <family val="2"/>
    </font>
    <font>
      <sz val="10"/>
      <name val="Arial Unicode MS"/>
    </font>
  </fonts>
  <fills count="25">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0"/>
        <bgColor indexed="25"/>
      </patternFill>
    </fill>
    <fill>
      <patternFill patternType="solid">
        <fgColor indexed="57"/>
        <bgColor indexed="21"/>
      </patternFill>
    </fill>
    <fill>
      <patternFill patternType="solid">
        <fgColor indexed="54"/>
        <bgColor indexed="23"/>
      </patternFill>
    </fill>
    <fill>
      <patternFill patternType="solid">
        <fgColor indexed="53"/>
        <bgColor indexed="29"/>
      </patternFill>
    </fill>
    <fill>
      <patternFill patternType="solid">
        <fgColor indexed="45"/>
        <bgColor indexed="29"/>
      </patternFill>
    </fill>
    <fill>
      <patternFill patternType="solid">
        <fgColor indexed="42"/>
        <bgColor indexed="27"/>
      </patternFill>
    </fill>
    <fill>
      <patternFill patternType="solid">
        <fgColor indexed="55"/>
        <bgColor indexed="23"/>
      </patternFill>
    </fill>
    <fill>
      <patternFill patternType="solid">
        <fgColor indexed="62"/>
        <bgColor indexed="56"/>
      </patternFill>
    </fill>
    <fill>
      <patternFill patternType="solid">
        <fgColor indexed="50"/>
        <bgColor indexed="51"/>
      </patternFill>
    </fill>
    <fill>
      <patternFill patternType="solid">
        <fgColor indexed="11"/>
        <bgColor indexed="49"/>
      </patternFill>
    </fill>
    <fill>
      <patternFill patternType="solid">
        <fgColor indexed="11"/>
        <bgColor indexed="64"/>
      </patternFill>
    </fill>
    <fill>
      <patternFill patternType="solid">
        <fgColor indexed="40"/>
        <bgColor indexed="49"/>
      </patternFill>
    </fill>
    <fill>
      <patternFill patternType="solid">
        <fgColor indexed="50"/>
        <bgColor indexed="64"/>
      </patternFill>
    </fill>
    <fill>
      <patternFill patternType="solid">
        <fgColor indexed="14"/>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64"/>
      </right>
      <top/>
      <bottom style="thin">
        <color indexed="8"/>
      </bottom>
      <diagonal/>
    </border>
    <border>
      <left/>
      <right style="medium">
        <color indexed="8"/>
      </right>
      <top/>
      <bottom style="thin">
        <color indexed="8"/>
      </bottom>
      <diagonal/>
    </border>
    <border>
      <left style="medium">
        <color indexed="8"/>
      </left>
      <right style="medium">
        <color indexed="64"/>
      </right>
      <top style="medium">
        <color indexed="64"/>
      </top>
      <bottom style="thin">
        <color indexed="8"/>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style="medium">
        <color indexed="8"/>
      </right>
      <top style="thin">
        <color indexed="8"/>
      </top>
      <bottom style="thin">
        <color indexed="64"/>
      </bottom>
      <diagonal/>
    </border>
    <border>
      <left style="medium">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8"/>
      </right>
      <top/>
      <bottom style="medium">
        <color indexed="8"/>
      </bottom>
      <diagonal/>
    </border>
    <border>
      <left style="thin">
        <color indexed="8"/>
      </left>
      <right style="medium">
        <color indexed="8"/>
      </right>
      <top style="thin">
        <color indexed="8"/>
      </top>
      <bottom style="medium">
        <color indexed="64"/>
      </bottom>
      <diagonal/>
    </border>
    <border>
      <left style="thin">
        <color indexed="8"/>
      </left>
      <right style="thin">
        <color indexed="64"/>
      </right>
      <top style="medium">
        <color indexed="8"/>
      </top>
      <bottom style="medium">
        <color indexed="8"/>
      </bottom>
      <diagonal/>
    </border>
    <border>
      <left style="thin">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3" fillId="0" borderId="0" applyNumberFormat="0" applyFill="0" applyBorder="0" applyAlignment="0" applyProtection="0"/>
    <xf numFmtId="0" fontId="4" fillId="2" borderId="1" applyNumberFormat="0" applyAlignment="0" applyProtection="0"/>
    <xf numFmtId="0" fontId="5" fillId="0" borderId="2" applyNumberFormat="0" applyFill="0" applyAlignment="0" applyProtection="0"/>
    <xf numFmtId="0" fontId="6" fillId="3" borderId="1" applyNumberFormat="0" applyAlignment="0" applyProtection="0"/>
    <xf numFmtId="0" fontId="7" fillId="15" borderId="0" applyNumberFormat="0" applyBorder="0" applyAlignment="0" applyProtection="0"/>
    <xf numFmtId="0" fontId="26" fillId="0" borderId="0" applyNumberFormat="0" applyFill="0" applyBorder="0" applyAlignment="0" applyProtection="0"/>
    <xf numFmtId="0" fontId="8" fillId="8" borderId="0" applyNumberFormat="0" applyBorder="0" applyAlignment="0" applyProtection="0"/>
    <xf numFmtId="0" fontId="9" fillId="16" borderId="0" applyNumberFormat="0" applyBorder="0" applyAlignment="0" applyProtection="0"/>
    <xf numFmtId="0" fontId="10" fillId="2"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17" borderId="8" applyNumberFormat="0" applyAlignment="0" applyProtection="0"/>
  </cellStyleXfs>
  <cellXfs count="215">
    <xf numFmtId="0" fontId="0" fillId="0" borderId="0" xfId="0"/>
    <xf numFmtId="0" fontId="18" fillId="0" borderId="0" xfId="0" applyFont="1" applyAlignment="1">
      <alignment vertical="center"/>
    </xf>
    <xf numFmtId="0" fontId="18" fillId="0" borderId="0" xfId="0" applyFont="1" applyAlignment="1">
      <alignment horizontal="center" vertical="center"/>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9" fillId="6" borderId="12" xfId="0" applyFont="1" applyFill="1" applyBorder="1" applyAlignment="1">
      <alignment vertical="center"/>
    </xf>
    <xf numFmtId="0" fontId="18" fillId="6" borderId="13"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15" xfId="0" applyFont="1" applyFill="1" applyBorder="1" applyAlignment="1">
      <alignment horizontal="center" vertical="center"/>
    </xf>
    <xf numFmtId="0" fontId="18" fillId="0" borderId="16" xfId="0" applyFont="1" applyBorder="1" applyAlignment="1">
      <alignment horizontal="left" vertical="center" indent="2"/>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left" vertical="center" indent="2"/>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9" fillId="6" borderId="24" xfId="0" applyFont="1" applyFill="1" applyBorder="1" applyAlignment="1">
      <alignment horizontal="right" vertical="center"/>
    </xf>
    <xf numFmtId="0" fontId="19" fillId="6" borderId="25" xfId="0" applyFont="1" applyFill="1" applyBorder="1" applyAlignment="1">
      <alignment horizontal="center" vertical="center"/>
    </xf>
    <xf numFmtId="0" fontId="19" fillId="6" borderId="26" xfId="0" applyFont="1" applyFill="1" applyBorder="1" applyAlignment="1">
      <alignment horizontal="center" vertical="center"/>
    </xf>
    <xf numFmtId="0" fontId="19" fillId="6" borderId="27" xfId="0" applyFont="1" applyFill="1" applyBorder="1" applyAlignment="1">
      <alignment horizontal="center" vertical="center"/>
    </xf>
    <xf numFmtId="0" fontId="19" fillId="0" borderId="0" xfId="0" applyFont="1" applyAlignment="1">
      <alignment horizontal="center" vertical="center"/>
    </xf>
    <xf numFmtId="0" fontId="19" fillId="0" borderId="0" xfId="0" applyFont="1" applyFill="1" applyAlignment="1">
      <alignment horizontal="center" vertical="center"/>
    </xf>
    <xf numFmtId="0" fontId="21" fillId="0" borderId="0" xfId="0" applyFont="1" applyAlignment="1">
      <alignment horizontal="center" vertical="center"/>
    </xf>
    <xf numFmtId="0" fontId="22" fillId="18" borderId="0" xfId="0" applyFont="1" applyFill="1" applyAlignment="1">
      <alignment horizontal="left" vertical="center"/>
    </xf>
    <xf numFmtId="0" fontId="17" fillId="18" borderId="0" xfId="0" applyFont="1" applyFill="1" applyAlignment="1">
      <alignment horizontal="center" vertical="center"/>
    </xf>
    <xf numFmtId="0" fontId="21" fillId="18" borderId="0" xfId="0" applyFont="1" applyFill="1" applyAlignment="1">
      <alignment horizontal="center" vertical="center"/>
    </xf>
    <xf numFmtId="0" fontId="2" fillId="18" borderId="0" xfId="0" applyFont="1" applyFill="1" applyAlignment="1">
      <alignment horizontal="center" vertical="center"/>
    </xf>
    <xf numFmtId="0" fontId="17" fillId="18" borderId="0" xfId="0" applyFont="1" applyFill="1" applyAlignment="1">
      <alignment vertical="center"/>
    </xf>
    <xf numFmtId="0" fontId="2" fillId="18" borderId="0" xfId="0" applyFont="1" applyFill="1" applyAlignment="1">
      <alignment vertical="center"/>
    </xf>
    <xf numFmtId="0" fontId="20" fillId="0" borderId="28" xfId="0" applyFont="1" applyFill="1" applyBorder="1" applyAlignment="1">
      <alignment horizontal="center" vertical="center" wrapText="1"/>
    </xf>
    <xf numFmtId="0" fontId="20" fillId="6" borderId="18" xfId="0" applyFont="1" applyFill="1" applyBorder="1" applyAlignment="1">
      <alignment horizontal="center" vertical="center"/>
    </xf>
    <xf numFmtId="0" fontId="19" fillId="6" borderId="18" xfId="0" applyFont="1" applyFill="1" applyBorder="1" applyAlignment="1">
      <alignment horizontal="center" vertical="center"/>
    </xf>
    <xf numFmtId="0" fontId="18" fillId="0" borderId="0" xfId="0" applyFont="1" applyFill="1" applyBorder="1" applyAlignment="1">
      <alignment horizontal="left" vertical="center"/>
    </xf>
    <xf numFmtId="0" fontId="23" fillId="0" borderId="28" xfId="0" applyFont="1" applyFill="1" applyBorder="1" applyAlignment="1">
      <alignment horizontal="center" vertical="center"/>
    </xf>
    <xf numFmtId="0" fontId="24" fillId="6" borderId="18" xfId="0" applyFont="1" applyFill="1" applyBorder="1" applyAlignment="1">
      <alignment horizontal="center" vertical="center"/>
    </xf>
    <xf numFmtId="0" fontId="6" fillId="0" borderId="18" xfId="0" applyFont="1" applyFill="1" applyBorder="1" applyAlignment="1">
      <alignment horizontal="center" vertical="center"/>
    </xf>
    <xf numFmtId="0" fontId="23" fillId="0" borderId="18" xfId="0" applyFont="1" applyFill="1" applyBorder="1" applyAlignment="1">
      <alignment horizontal="center" vertical="center"/>
    </xf>
    <xf numFmtId="0" fontId="19" fillId="0" borderId="28" xfId="0" applyFont="1" applyBorder="1" applyAlignment="1">
      <alignment horizontal="center" vertical="center"/>
    </xf>
    <xf numFmtId="0" fontId="6" fillId="0" borderId="18" xfId="0" applyFont="1" applyBorder="1" applyAlignment="1">
      <alignment horizontal="center" vertical="center"/>
    </xf>
    <xf numFmtId="0" fontId="24" fillId="6" borderId="18" xfId="0" applyFont="1" applyFill="1" applyBorder="1" applyAlignment="1">
      <alignment horizontal="center" vertical="center" wrapText="1"/>
    </xf>
    <xf numFmtId="0" fontId="19" fillId="19" borderId="0" xfId="0" applyFont="1" applyFill="1" applyAlignment="1">
      <alignment horizontal="center" vertical="center"/>
    </xf>
    <xf numFmtId="0" fontId="23" fillId="0" borderId="0" xfId="0" applyFont="1" applyBorder="1" applyAlignment="1">
      <alignment horizontal="left" vertical="center" wrapText="1"/>
    </xf>
    <xf numFmtId="0" fontId="25"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vertical="center" wrapText="1"/>
    </xf>
    <xf numFmtId="0" fontId="19" fillId="0" borderId="0" xfId="0" applyFont="1" applyAlignment="1">
      <alignment vertical="center" wrapText="1"/>
    </xf>
    <xf numFmtId="0" fontId="21" fillId="0" borderId="0" xfId="0" applyFont="1" applyFill="1" applyAlignment="1">
      <alignment horizontal="center" vertical="center"/>
    </xf>
    <xf numFmtId="0" fontId="19" fillId="20" borderId="0" xfId="0" applyFont="1" applyFill="1" applyAlignment="1">
      <alignment horizontal="center" vertical="center"/>
    </xf>
    <xf numFmtId="0" fontId="18" fillId="0" borderId="0" xfId="0" applyFont="1" applyFill="1" applyAlignment="1">
      <alignment horizontal="center" vertical="center" wrapText="1"/>
    </xf>
    <xf numFmtId="0" fontId="19" fillId="0" borderId="0" xfId="0" applyFont="1" applyFill="1" applyAlignment="1">
      <alignment vertical="center" wrapText="1"/>
    </xf>
    <xf numFmtId="0" fontId="18" fillId="0" borderId="0" xfId="0" applyFont="1" applyFill="1" applyAlignment="1">
      <alignment vertical="center" wrapText="1"/>
    </xf>
    <xf numFmtId="0" fontId="28" fillId="0" borderId="0" xfId="0" applyFont="1" applyAlignment="1">
      <alignment horizontal="center" vertical="center"/>
    </xf>
    <xf numFmtId="0" fontId="28" fillId="0" borderId="0" xfId="0" applyFont="1" applyFill="1" applyAlignment="1">
      <alignment horizontal="center" vertical="center"/>
    </xf>
    <xf numFmtId="0" fontId="23" fillId="0" borderId="0" xfId="0" applyFont="1" applyFill="1" applyBorder="1" applyAlignment="1">
      <alignment horizontal="left" vertical="center" wrapText="1"/>
    </xf>
    <xf numFmtId="0" fontId="18" fillId="0" borderId="0" xfId="0" applyFont="1" applyFill="1" applyAlignment="1">
      <alignment vertical="center"/>
    </xf>
    <xf numFmtId="0" fontId="18" fillId="0" borderId="0" xfId="0" applyFont="1" applyFill="1" applyAlignment="1">
      <alignment horizontal="center" vertical="center"/>
    </xf>
    <xf numFmtId="0" fontId="16" fillId="0" borderId="0" xfId="0" applyFont="1" applyAlignment="1">
      <alignment horizontal="center" vertical="center"/>
    </xf>
    <xf numFmtId="0" fontId="16" fillId="18" borderId="0" xfId="0" applyFont="1" applyFill="1" applyAlignment="1">
      <alignment horizontal="center" vertical="center"/>
    </xf>
    <xf numFmtId="0" fontId="19" fillId="0" borderId="28" xfId="0" applyFont="1" applyFill="1" applyBorder="1" applyAlignment="1">
      <alignment horizontal="center" vertical="center"/>
    </xf>
    <xf numFmtId="0" fontId="18" fillId="0" borderId="0" xfId="0" applyFont="1" applyFill="1" applyBorder="1" applyAlignment="1">
      <alignment vertical="center"/>
    </xf>
    <xf numFmtId="0" fontId="19"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6" fillId="0" borderId="0" xfId="0" applyFont="1" applyFill="1" applyAlignment="1">
      <alignment horizontal="center" vertical="center"/>
    </xf>
    <xf numFmtId="0" fontId="19" fillId="0" borderId="0" xfId="0" applyFont="1" applyFill="1" applyAlignment="1">
      <alignment vertical="center"/>
    </xf>
    <xf numFmtId="0" fontId="28" fillId="0" borderId="0" xfId="0" applyFont="1" applyFill="1" applyBorder="1" applyAlignment="1">
      <alignment horizontal="left" vertical="center" wrapText="1"/>
    </xf>
    <xf numFmtId="0" fontId="18" fillId="0" borderId="0" xfId="0" applyFont="1" applyAlignment="1">
      <alignment horizontal="left" vertical="center"/>
    </xf>
    <xf numFmtId="0" fontId="19" fillId="0" borderId="0" xfId="0" applyFont="1" applyAlignment="1">
      <alignment vertical="center"/>
    </xf>
    <xf numFmtId="0" fontId="6" fillId="0" borderId="0" xfId="0" applyFont="1" applyAlignment="1">
      <alignment vertical="center"/>
    </xf>
    <xf numFmtId="0" fontId="18" fillId="0" borderId="0" xfId="0" applyFont="1" applyBorder="1" applyAlignment="1">
      <alignment vertical="center"/>
    </xf>
    <xf numFmtId="0" fontId="2" fillId="18" borderId="0" xfId="0" applyFont="1" applyFill="1" applyBorder="1" applyAlignment="1">
      <alignment vertical="center"/>
    </xf>
    <xf numFmtId="0" fontId="19" fillId="0" borderId="0" xfId="0" applyFont="1" applyAlignment="1">
      <alignment horizontal="left" vertical="center"/>
    </xf>
    <xf numFmtId="0" fontId="29" fillId="0" borderId="18" xfId="0" applyFont="1" applyFill="1" applyBorder="1" applyAlignment="1">
      <alignment horizontal="center" vertical="center"/>
    </xf>
    <xf numFmtId="0" fontId="29" fillId="0" borderId="18" xfId="0" applyFont="1" applyBorder="1" applyAlignment="1">
      <alignment horizontal="center" vertical="center"/>
    </xf>
    <xf numFmtId="0" fontId="18" fillId="0" borderId="0" xfId="0" applyFont="1" applyFill="1" applyAlignment="1">
      <alignment horizontal="left" vertical="center"/>
    </xf>
    <xf numFmtId="0" fontId="19" fillId="0" borderId="0" xfId="0" applyFont="1" applyFill="1" applyAlignment="1">
      <alignment horizontal="left" vertical="center"/>
    </xf>
    <xf numFmtId="0" fontId="27" fillId="0" borderId="0" xfId="30" applyNumberFormat="1" applyFont="1" applyFill="1" applyBorder="1" applyAlignment="1" applyProtection="1">
      <alignment vertical="center"/>
    </xf>
    <xf numFmtId="0" fontId="3" fillId="0" borderId="0" xfId="0" applyFont="1" applyFill="1" applyAlignment="1">
      <alignment vertical="center"/>
    </xf>
    <xf numFmtId="0" fontId="16" fillId="0" borderId="0" xfId="0" applyFont="1" applyFill="1" applyAlignment="1">
      <alignment horizontal="center" vertical="center" wrapText="1"/>
    </xf>
    <xf numFmtId="0" fontId="20" fillId="0" borderId="0" xfId="0" applyFont="1" applyFill="1" applyAlignment="1">
      <alignment horizontal="center" vertical="center" wrapText="1"/>
    </xf>
    <xf numFmtId="0" fontId="1" fillId="0" borderId="0" xfId="0" applyFont="1" applyAlignment="1">
      <alignment vertical="center"/>
    </xf>
    <xf numFmtId="0" fontId="16" fillId="0" borderId="0" xfId="0" applyFont="1" applyAlignment="1">
      <alignment vertical="center"/>
    </xf>
    <xf numFmtId="0" fontId="16" fillId="0" borderId="0" xfId="0" applyFont="1" applyFill="1" applyAlignment="1">
      <alignment vertical="center"/>
    </xf>
    <xf numFmtId="0" fontId="1" fillId="0" borderId="0" xfId="0" applyFont="1" applyFill="1" applyAlignment="1">
      <alignment vertical="center"/>
    </xf>
    <xf numFmtId="0" fontId="19" fillId="18" borderId="0" xfId="0" applyFont="1" applyFill="1" applyAlignment="1">
      <alignment horizontal="center" vertical="center"/>
    </xf>
    <xf numFmtId="0" fontId="17" fillId="18" borderId="0" xfId="0" applyFont="1" applyFill="1" applyAlignment="1">
      <alignment horizontal="left" vertical="center"/>
    </xf>
    <xf numFmtId="0" fontId="25" fillId="0" borderId="0" xfId="0" applyFont="1" applyFill="1" applyAlignment="1">
      <alignment horizontal="center" vertical="center"/>
    </xf>
    <xf numFmtId="0" fontId="3" fillId="0" borderId="0" xfId="0" applyFont="1" applyFill="1" applyBorder="1" applyAlignment="1">
      <alignment vertical="center"/>
    </xf>
    <xf numFmtId="0" fontId="21" fillId="0" borderId="0" xfId="0" applyFont="1" applyAlignment="1">
      <alignment horizontal="center"/>
    </xf>
    <xf numFmtId="0" fontId="18" fillId="0" borderId="0" xfId="0" applyFont="1" applyFill="1" applyBorder="1" applyAlignment="1">
      <alignment horizontal="center"/>
    </xf>
    <xf numFmtId="0" fontId="18" fillId="0" borderId="0" xfId="0" applyFont="1" applyFill="1" applyAlignment="1">
      <alignment horizontal="left"/>
    </xf>
    <xf numFmtId="0" fontId="18" fillId="0" borderId="0" xfId="0" applyFont="1" applyFill="1" applyAlignment="1"/>
    <xf numFmtId="0" fontId="18" fillId="0" borderId="0" xfId="0" applyFont="1" applyFill="1" applyBorder="1" applyAlignment="1"/>
    <xf numFmtId="0" fontId="19" fillId="0" borderId="0" xfId="0" applyFont="1" applyFill="1" applyAlignment="1">
      <alignment horizontal="left"/>
    </xf>
    <xf numFmtId="0" fontId="3" fillId="0" borderId="0" xfId="0" applyFont="1" applyFill="1" applyBorder="1" applyAlignment="1">
      <alignment horizontal="center" vertical="center"/>
    </xf>
    <xf numFmtId="0" fontId="3" fillId="0" borderId="0" xfId="0" applyFont="1" applyFill="1" applyAlignment="1">
      <alignment horizontal="left" vertical="center"/>
    </xf>
    <xf numFmtId="0" fontId="18" fillId="0" borderId="0"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18" fillId="0" borderId="33" xfId="0" applyFont="1" applyBorder="1" applyAlignment="1">
      <alignment horizontal="center" vertical="center"/>
    </xf>
    <xf numFmtId="0" fontId="19" fillId="6" borderId="34" xfId="0" applyFont="1" applyFill="1" applyBorder="1" applyAlignment="1">
      <alignment vertical="center"/>
    </xf>
    <xf numFmtId="0" fontId="18" fillId="6" borderId="35" xfId="0" applyFont="1" applyFill="1" applyBorder="1" applyAlignment="1">
      <alignment horizontal="center" vertical="center"/>
    </xf>
    <xf numFmtId="0" fontId="18" fillId="6" borderId="36" xfId="0" applyFont="1" applyFill="1" applyBorder="1" applyAlignment="1">
      <alignment horizontal="center" vertical="center"/>
    </xf>
    <xf numFmtId="0" fontId="18" fillId="0" borderId="37" xfId="0" applyFont="1" applyBorder="1" applyAlignment="1">
      <alignment horizontal="left" vertical="center" indent="2"/>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8" fillId="0" borderId="40" xfId="0" applyFont="1" applyBorder="1" applyAlignment="1">
      <alignment horizontal="center" vertical="center"/>
    </xf>
    <xf numFmtId="0" fontId="18" fillId="0" borderId="41" xfId="0" applyFont="1" applyBorder="1" applyAlignment="1">
      <alignment horizontal="center" vertical="center"/>
    </xf>
    <xf numFmtId="0" fontId="18" fillId="0" borderId="42" xfId="0" applyFont="1" applyBorder="1" applyAlignment="1">
      <alignment horizontal="center" vertical="center"/>
    </xf>
    <xf numFmtId="0" fontId="18" fillId="0" borderId="43" xfId="0" applyFont="1" applyBorder="1" applyAlignment="1">
      <alignment horizontal="center" vertical="center"/>
    </xf>
    <xf numFmtId="0" fontId="18" fillId="0" borderId="44" xfId="0" applyFont="1" applyBorder="1" applyAlignment="1">
      <alignment horizontal="center" vertical="center"/>
    </xf>
    <xf numFmtId="0" fontId="19" fillId="6" borderId="45" xfId="0" applyFont="1" applyFill="1" applyBorder="1" applyAlignment="1">
      <alignment horizontal="center" vertical="center"/>
    </xf>
    <xf numFmtId="0" fontId="18" fillId="0" borderId="46" xfId="0" applyFont="1" applyBorder="1" applyAlignment="1">
      <alignment horizontal="center" vertical="center"/>
    </xf>
    <xf numFmtId="0" fontId="30" fillId="0" borderId="0" xfId="0" applyFont="1" applyAlignment="1">
      <alignment horizontal="center" vertical="center"/>
    </xf>
    <xf numFmtId="0" fontId="28" fillId="0" borderId="0" xfId="0" applyFont="1" applyFill="1" applyBorder="1" applyAlignment="1">
      <alignment horizontal="center" vertical="center"/>
    </xf>
    <xf numFmtId="0" fontId="19" fillId="21" borderId="0" xfId="0" applyFont="1" applyFill="1" applyAlignment="1">
      <alignment horizontal="center" vertical="center"/>
    </xf>
    <xf numFmtId="0" fontId="1" fillId="0" borderId="0" xfId="0" applyFont="1" applyFill="1" applyBorder="1" applyAlignment="1">
      <alignment vertical="center"/>
    </xf>
    <xf numFmtId="0" fontId="19" fillId="22" borderId="0" xfId="0" applyFont="1" applyFill="1" applyAlignment="1">
      <alignment horizontal="center"/>
    </xf>
    <xf numFmtId="0" fontId="19" fillId="0" borderId="0" xfId="0" applyFont="1" applyFill="1" applyAlignment="1">
      <alignment horizontal="center"/>
    </xf>
    <xf numFmtId="0" fontId="16" fillId="19" borderId="0" xfId="0" applyFont="1" applyFill="1" applyAlignment="1">
      <alignment horizontal="center"/>
    </xf>
    <xf numFmtId="0" fontId="1" fillId="0" borderId="0" xfId="0" applyFont="1" applyFill="1" applyAlignment="1">
      <alignment horizontal="center"/>
    </xf>
    <xf numFmtId="0" fontId="16" fillId="19" borderId="0" xfId="0" applyFont="1" applyFill="1" applyAlignment="1">
      <alignment horizontal="center" wrapText="1"/>
    </xf>
    <xf numFmtId="0" fontId="18" fillId="0" borderId="0" xfId="0" applyFont="1" applyAlignment="1">
      <alignment horizontal="center"/>
    </xf>
    <xf numFmtId="0" fontId="19" fillId="19" borderId="0" xfId="0" applyFont="1" applyFill="1" applyAlignment="1">
      <alignment horizontal="center"/>
    </xf>
    <xf numFmtId="0" fontId="19" fillId="23" borderId="0" xfId="0" applyFont="1" applyFill="1" applyAlignment="1">
      <alignment horizontal="center"/>
    </xf>
    <xf numFmtId="0" fontId="19" fillId="0" borderId="0" xfId="0" applyFont="1" applyAlignment="1">
      <alignment horizontal="center"/>
    </xf>
    <xf numFmtId="0" fontId="25" fillId="0" borderId="0" xfId="0" applyFont="1" applyAlignment="1">
      <alignment horizontal="center"/>
    </xf>
    <xf numFmtId="0" fontId="19" fillId="0" borderId="0" xfId="0" applyFont="1" applyFill="1" applyAlignment="1">
      <alignment horizontal="left" vertical="center" wrapText="1"/>
    </xf>
    <xf numFmtId="0" fontId="16" fillId="0" borderId="0" xfId="0" applyFont="1" applyAlignment="1">
      <alignment horizontal="center" wrapText="1"/>
    </xf>
    <xf numFmtId="0" fontId="31" fillId="0" borderId="0" xfId="0" applyFont="1" applyFill="1" applyAlignment="1">
      <alignment horizontal="center"/>
    </xf>
    <xf numFmtId="0" fontId="16" fillId="0" borderId="0" xfId="0" applyFont="1" applyFill="1" applyAlignment="1">
      <alignment vertical="center" wrapText="1"/>
    </xf>
    <xf numFmtId="0" fontId="1" fillId="0" borderId="0" xfId="0" applyFont="1" applyFill="1" applyAlignment="1">
      <alignment vertical="center" wrapText="1"/>
    </xf>
    <xf numFmtId="0" fontId="18" fillId="0" borderId="0" xfId="0" applyFont="1" applyFill="1" applyAlignment="1">
      <alignment horizontal="left" vertical="center" wrapText="1"/>
    </xf>
    <xf numFmtId="0" fontId="0" fillId="0" borderId="0" xfId="0" applyAlignment="1"/>
    <xf numFmtId="0" fontId="19" fillId="0" borderId="0" xfId="0" applyFont="1" applyBorder="1" applyAlignment="1">
      <alignment horizontal="center" vertical="center"/>
    </xf>
    <xf numFmtId="0" fontId="0" fillId="0" borderId="0" xfId="0" applyFill="1"/>
    <xf numFmtId="0" fontId="18" fillId="0" borderId="0" xfId="0" applyFont="1" applyFill="1" applyAlignment="1">
      <alignment horizontal="left" wrapText="1"/>
    </xf>
    <xf numFmtId="0" fontId="18" fillId="0" borderId="0" xfId="0" applyFont="1" applyAlignment="1"/>
    <xf numFmtId="0" fontId="19" fillId="22" borderId="0" xfId="0" applyFont="1" applyFill="1" applyAlignment="1">
      <alignment horizontal="center" vertical="center"/>
    </xf>
    <xf numFmtId="0" fontId="1" fillId="0" borderId="0" xfId="0" applyFont="1" applyFill="1" applyAlignment="1">
      <alignment horizontal="center" vertical="center"/>
    </xf>
    <xf numFmtId="0" fontId="33" fillId="0" borderId="0" xfId="0" applyFont="1" applyFill="1" applyAlignment="1">
      <alignment vertical="center"/>
    </xf>
    <xf numFmtId="0" fontId="28" fillId="0" borderId="0" xfId="0" applyFont="1" applyFill="1" applyAlignment="1">
      <alignment horizontal="right" vertical="center"/>
    </xf>
    <xf numFmtId="0" fontId="34" fillId="0" borderId="0" xfId="0" applyFont="1" applyFill="1" applyAlignment="1">
      <alignment horizontal="right" vertical="center"/>
    </xf>
    <xf numFmtId="0" fontId="28" fillId="0" borderId="0" xfId="0" applyFont="1" applyFill="1" applyBorder="1" applyAlignment="1">
      <alignment horizontal="left" vertical="center"/>
    </xf>
    <xf numFmtId="9" fontId="19" fillId="0" borderId="0" xfId="0" applyNumberFormat="1" applyFont="1" applyFill="1" applyAlignment="1">
      <alignment horizontal="left" vertical="center" wrapText="1"/>
    </xf>
    <xf numFmtId="9" fontId="18" fillId="0" borderId="0" xfId="0" applyNumberFormat="1" applyFont="1" applyFill="1" applyAlignment="1">
      <alignment horizontal="left" vertical="center" wrapText="1"/>
    </xf>
    <xf numFmtId="0" fontId="23" fillId="0" borderId="0" xfId="0" applyFont="1" applyFill="1" applyBorder="1" applyAlignment="1">
      <alignment horizontal="left" wrapText="1"/>
    </xf>
    <xf numFmtId="0" fontId="16" fillId="19" borderId="0" xfId="0" applyFont="1" applyFill="1" applyAlignment="1">
      <alignment horizontal="center" vertical="center"/>
    </xf>
    <xf numFmtId="0" fontId="23"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pplyBorder="1" applyAlignment="1">
      <alignment vertical="center" wrapText="1"/>
    </xf>
    <xf numFmtId="0" fontId="28" fillId="0" borderId="0" xfId="0" applyFont="1" applyBorder="1" applyAlignment="1">
      <alignment vertical="center"/>
    </xf>
    <xf numFmtId="0" fontId="35" fillId="0" borderId="0" xfId="0" applyFont="1" applyAlignment="1">
      <alignment vertical="center" wrapText="1"/>
    </xf>
    <xf numFmtId="0" fontId="18" fillId="0" borderId="0" xfId="0" applyFont="1" applyAlignment="1">
      <alignment horizontal="left" vertical="center" wrapText="1"/>
    </xf>
    <xf numFmtId="0" fontId="28" fillId="0" borderId="0" xfId="0" applyFont="1" applyBorder="1" applyAlignment="1">
      <alignment horizontal="left" vertical="center" wrapText="1"/>
    </xf>
    <xf numFmtId="0" fontId="19" fillId="0" borderId="0" xfId="0" applyFont="1" applyFill="1" applyBorder="1" applyAlignment="1">
      <alignment vertical="center"/>
    </xf>
    <xf numFmtId="0" fontId="37" fillId="0" borderId="0" xfId="0" applyFont="1" applyBorder="1" applyAlignment="1">
      <alignment vertical="center" wrapText="1"/>
    </xf>
    <xf numFmtId="0" fontId="19" fillId="0" borderId="0" xfId="0" applyFont="1" applyFill="1" applyAlignment="1">
      <alignment horizontal="center" vertical="center" wrapText="1"/>
    </xf>
    <xf numFmtId="0" fontId="16" fillId="19" borderId="0" xfId="0" applyFont="1" applyFill="1" applyAlignment="1">
      <alignment horizontal="center" vertical="center" wrapText="1"/>
    </xf>
    <xf numFmtId="0" fontId="23" fillId="0" borderId="0" xfId="0" applyFont="1" applyFill="1" applyBorder="1" applyAlignment="1">
      <alignment vertical="center" wrapText="1"/>
    </xf>
    <xf numFmtId="0" fontId="3" fillId="0" borderId="0" xfId="0" applyFont="1" applyAlignment="1">
      <alignment vertical="center"/>
    </xf>
    <xf numFmtId="0" fontId="28" fillId="0" borderId="0" xfId="0" applyFont="1" applyFill="1" applyBorder="1" applyAlignment="1">
      <alignment vertical="center" wrapText="1"/>
    </xf>
    <xf numFmtId="0" fontId="16" fillId="0" borderId="0" xfId="0" applyFont="1" applyAlignment="1">
      <alignment horizontal="center" vertical="center" wrapText="1"/>
    </xf>
    <xf numFmtId="0" fontId="28" fillId="0" borderId="0" xfId="0" applyFont="1" applyFill="1" applyAlignment="1">
      <alignment vertical="center"/>
    </xf>
    <xf numFmtId="0" fontId="19" fillId="0" borderId="0" xfId="0" applyFont="1" applyAlignment="1">
      <alignment horizontal="center" vertical="center" wrapText="1"/>
    </xf>
    <xf numFmtId="0" fontId="18" fillId="0" borderId="0" xfId="0" applyFont="1" applyFill="1" applyBorder="1" applyAlignment="1">
      <alignment vertical="center" wrapText="1"/>
    </xf>
    <xf numFmtId="0" fontId="16" fillId="0" borderId="0" xfId="0" applyFont="1" applyBorder="1" applyAlignment="1">
      <alignment horizontal="center" vertical="center"/>
    </xf>
    <xf numFmtId="0" fontId="19" fillId="0" borderId="0" xfId="0" applyFont="1" applyFill="1" applyAlignment="1">
      <alignment horizontal="center" wrapText="1"/>
    </xf>
    <xf numFmtId="0" fontId="19" fillId="0" borderId="0" xfId="0" applyFont="1" applyFill="1" applyBorder="1" applyAlignment="1">
      <alignment horizontal="left" vertical="center"/>
    </xf>
    <xf numFmtId="0" fontId="33" fillId="0" borderId="0" xfId="0" applyFont="1" applyAlignment="1">
      <alignment vertical="center"/>
    </xf>
    <xf numFmtId="0" fontId="38" fillId="0" borderId="0" xfId="0" applyFont="1" applyFill="1" applyAlignment="1">
      <alignment vertical="center"/>
    </xf>
    <xf numFmtId="0" fontId="38" fillId="0" borderId="0" xfId="0" applyFont="1" applyAlignment="1">
      <alignment vertical="center"/>
    </xf>
    <xf numFmtId="0" fontId="19" fillId="0" borderId="0" xfId="0" applyFont="1" applyFill="1" applyBorder="1" applyAlignment="1">
      <alignment horizontal="left" vertical="center" wrapText="1"/>
    </xf>
    <xf numFmtId="0" fontId="39" fillId="0" borderId="0" xfId="0" applyFont="1" applyFill="1" applyAlignment="1">
      <alignment vertical="center"/>
    </xf>
    <xf numFmtId="0" fontId="19" fillId="22" borderId="0" xfId="0" applyFont="1" applyFill="1" applyAlignment="1">
      <alignment horizontal="center" wrapText="1"/>
    </xf>
    <xf numFmtId="0" fontId="19" fillId="0" borderId="0" xfId="0" applyFont="1" applyFill="1" applyBorder="1" applyAlignment="1">
      <alignment horizontal="center" wrapText="1"/>
    </xf>
    <xf numFmtId="0" fontId="16" fillId="19" borderId="0" xfId="0" applyFont="1" applyFill="1" applyBorder="1" applyAlignment="1">
      <alignment horizontal="center" wrapText="1"/>
    </xf>
    <xf numFmtId="0" fontId="16" fillId="0" borderId="0" xfId="0" applyFont="1" applyBorder="1" applyAlignment="1">
      <alignment horizontal="center" wrapText="1"/>
    </xf>
    <xf numFmtId="0" fontId="18" fillId="0" borderId="0" xfId="0" applyFont="1" applyAlignment="1">
      <alignment wrapText="1"/>
    </xf>
    <xf numFmtId="0" fontId="19" fillId="6" borderId="47" xfId="0" applyFont="1" applyFill="1" applyBorder="1" applyAlignment="1">
      <alignment horizontal="center" vertical="center"/>
    </xf>
    <xf numFmtId="0" fontId="19" fillId="6" borderId="48" xfId="0" applyFont="1" applyFill="1" applyBorder="1" applyAlignment="1">
      <alignment horizontal="center" vertical="center"/>
    </xf>
    <xf numFmtId="0" fontId="19" fillId="24" borderId="0" xfId="0" applyFont="1" applyFill="1" applyAlignment="1">
      <alignment horizontal="center" vertical="center"/>
    </xf>
    <xf numFmtId="0" fontId="16" fillId="0" borderId="0" xfId="0" applyFont="1" applyFill="1" applyAlignment="1">
      <alignment horizontal="center"/>
    </xf>
    <xf numFmtId="0" fontId="16" fillId="0" borderId="0" xfId="0" applyFont="1" applyFill="1" applyAlignment="1">
      <alignment horizontal="center" wrapText="1"/>
    </xf>
    <xf numFmtId="0" fontId="19" fillId="23" borderId="0" xfId="0" applyFont="1" applyFill="1" applyAlignment="1">
      <alignment horizontal="center" vertical="center"/>
    </xf>
    <xf numFmtId="0" fontId="40" fillId="0" borderId="0" xfId="0" applyFont="1" applyFill="1" applyAlignment="1">
      <alignment horizontal="center" vertical="center" wrapText="1"/>
    </xf>
    <xf numFmtId="0" fontId="41" fillId="0" borderId="0" xfId="0" applyFont="1" applyAlignment="1">
      <alignment vertical="center"/>
    </xf>
    <xf numFmtId="0" fontId="18" fillId="0" borderId="0" xfId="0" applyFont="1" applyFill="1" applyAlignment="1">
      <alignment horizontal="right" vertical="center" wrapText="1"/>
    </xf>
    <xf numFmtId="0" fontId="28"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vertical="center"/>
    </xf>
    <xf numFmtId="0" fontId="19" fillId="0" borderId="49" xfId="0" applyFont="1" applyBorder="1" applyAlignment="1">
      <alignment horizontal="center" vertical="center" wrapText="1"/>
    </xf>
    <xf numFmtId="0" fontId="19" fillId="0" borderId="0" xfId="0" applyFont="1" applyFill="1" applyBorder="1" applyAlignment="1">
      <alignment horizontal="left" vertical="center" wrapText="1"/>
    </xf>
    <xf numFmtId="0" fontId="18" fillId="0" borderId="0" xfId="0" applyFont="1" applyBorder="1" applyAlignment="1">
      <alignment horizontal="left" vertical="center" wrapText="1"/>
    </xf>
    <xf numFmtId="0" fontId="23" fillId="0" borderId="0" xfId="0" applyFont="1" applyFill="1" applyBorder="1" applyAlignment="1">
      <alignment horizontal="left" vertical="center" wrapText="1"/>
    </xf>
    <xf numFmtId="0" fontId="23" fillId="21" borderId="0" xfId="0" applyFont="1" applyFill="1" applyBorder="1" applyAlignment="1">
      <alignment horizontal="left" vertical="center" wrapText="1"/>
    </xf>
    <xf numFmtId="0" fontId="23" fillId="2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6" fillId="0" borderId="0" xfId="0" applyFont="1" applyBorder="1" applyAlignment="1">
      <alignment horizontal="left" vertical="center" wrapText="1"/>
    </xf>
    <xf numFmtId="0" fontId="23" fillId="0" borderId="0" xfId="0" applyFont="1" applyBorder="1" applyAlignment="1">
      <alignment horizontal="left" wrapText="1"/>
    </xf>
    <xf numFmtId="0" fontId="19" fillId="0" borderId="0" xfId="0" applyFont="1" applyBorder="1" applyAlignment="1">
      <alignment horizontal="left" vertical="center" wrapText="1"/>
    </xf>
    <xf numFmtId="0" fontId="23" fillId="0" borderId="0" xfId="0" applyFont="1" applyFill="1" applyBorder="1" applyAlignment="1">
      <alignment horizontal="left" wrapText="1"/>
    </xf>
    <xf numFmtId="0" fontId="23" fillId="20" borderId="0" xfId="0" applyFont="1" applyFill="1" applyBorder="1" applyAlignment="1">
      <alignment horizontal="left" wrapText="1"/>
    </xf>
    <xf numFmtId="0" fontId="19" fillId="21" borderId="0" xfId="0" applyFont="1" applyFill="1" applyBorder="1" applyAlignment="1">
      <alignment horizontal="left" vertical="center" wrapText="1"/>
    </xf>
    <xf numFmtId="0" fontId="23" fillId="21" borderId="0" xfId="0" applyFont="1" applyFill="1" applyBorder="1" applyAlignment="1">
      <alignment horizontal="left" wrapText="1"/>
    </xf>
    <xf numFmtId="0" fontId="19" fillId="0" borderId="0" xfId="0" applyFont="1" applyFill="1" applyBorder="1" applyAlignment="1">
      <alignment horizontal="left" wrapText="1"/>
    </xf>
    <xf numFmtId="0" fontId="28" fillId="0" borderId="0" xfId="0" applyFont="1" applyFill="1" applyBorder="1" applyAlignment="1">
      <alignment horizontal="center" vertical="center" wrapText="1"/>
    </xf>
    <xf numFmtId="0" fontId="37" fillId="0" borderId="0" xfId="0" applyFont="1" applyAlignment="1">
      <alignment horizontal="center" vertical="center" wrapText="1"/>
    </xf>
    <xf numFmtId="0" fontId="19" fillId="20" borderId="0" xfId="0" applyFont="1" applyFill="1" applyBorder="1" applyAlignment="1">
      <alignment horizontal="left" vertical="center" wrapText="1"/>
    </xf>
    <xf numFmtId="0" fontId="28" fillId="0" borderId="0" xfId="0" applyFont="1" applyFill="1" applyAlignment="1">
      <alignment horizontal="center" vertical="center" wrapText="1"/>
    </xf>
    <xf numFmtId="0" fontId="37" fillId="0" borderId="0" xfId="0" applyFont="1" applyAlignment="1">
      <alignment horizontal="center" wrapText="1"/>
    </xf>
  </cellXfs>
  <cellStyles count="4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Insatisfaisant" xfId="29" builtinId="27" customBuiltin="1"/>
    <cellStyle name="Lien hypertexte" xfId="30" builtinId="8"/>
    <cellStyle name="Neutre" xfId="31" builtinId="28" customBuiltin="1"/>
    <cellStyle name="Normal" xfId="0" builtinId="0"/>
    <cellStyle name="Satisfaisant" xfId="32" builtinId="26" customBuiltin="1"/>
    <cellStyle name="Sortie" xfId="33" builtinId="21" customBuiltin="1"/>
    <cellStyle name="Texte explicatif" xfId="34" builtinId="53" customBuiltin="1"/>
    <cellStyle name="Titre 1" xfId="35"/>
    <cellStyle name="Titre 1" xfId="36" builtinId="16" customBuiltin="1"/>
    <cellStyle name="Titre 2" xfId="37" builtinId="17" customBuiltin="1"/>
    <cellStyle name="Titre 3" xfId="38" builtinId="18" customBuiltin="1"/>
    <cellStyle name="Titre 4" xfId="39" builtinId="19" customBuiltin="1"/>
    <cellStyle name="Total" xfId="40" builtinId="25" customBuiltin="1"/>
    <cellStyle name="Vérification" xfId="41" builtinId="23" customBuiltin="1"/>
  </cellStyles>
  <dxfs count="1">
    <dxf>
      <fill>
        <patternFill patternType="solid">
          <fgColor indexed="31"/>
          <bgColor indexed="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FF3333"/>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5" Type="http://schemas.openxmlformats.org/officeDocument/2006/relationships/image" Target="../media/image29.jpe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49</xdr:row>
      <xdr:rowOff>0</xdr:rowOff>
    </xdr:from>
    <xdr:to>
      <xdr:col>8</xdr:col>
      <xdr:colOff>209550</xdr:colOff>
      <xdr:row>54</xdr:row>
      <xdr:rowOff>76200</xdr:rowOff>
    </xdr:to>
    <xdr:pic>
      <xdr:nvPicPr>
        <xdr:cNvPr id="2261" name="Picture 203" descr="1-1_010">
          <a:extLst>
            <a:ext uri="{FF2B5EF4-FFF2-40B4-BE49-F238E27FC236}">
              <a16:creationId xmlns:a16="http://schemas.microsoft.com/office/drawing/2014/main" id="{F3BF6E7D-AE1D-4C6F-B05C-D1A02A52F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1075" y="8696325"/>
          <a:ext cx="9715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43</xdr:row>
      <xdr:rowOff>9525</xdr:rowOff>
    </xdr:from>
    <xdr:to>
      <xdr:col>8</xdr:col>
      <xdr:colOff>219075</xdr:colOff>
      <xdr:row>48</xdr:row>
      <xdr:rowOff>76200</xdr:rowOff>
    </xdr:to>
    <xdr:pic>
      <xdr:nvPicPr>
        <xdr:cNvPr id="2262" name="Picture 208">
          <a:extLst>
            <a:ext uri="{FF2B5EF4-FFF2-40B4-BE49-F238E27FC236}">
              <a16:creationId xmlns:a16="http://schemas.microsoft.com/office/drawing/2014/main" id="{1D5C88E6-64AC-4237-98D0-87E566A53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01075" y="7515225"/>
          <a:ext cx="9810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173</xdr:row>
      <xdr:rowOff>133350</xdr:rowOff>
    </xdr:from>
    <xdr:to>
      <xdr:col>12</xdr:col>
      <xdr:colOff>552450</xdr:colOff>
      <xdr:row>188</xdr:row>
      <xdr:rowOff>19050</xdr:rowOff>
    </xdr:to>
    <xdr:sp macro="" textlink="">
      <xdr:nvSpPr>
        <xdr:cNvPr id="35844" name="Accolade fermante 1">
          <a:extLst>
            <a:ext uri="{FF2B5EF4-FFF2-40B4-BE49-F238E27FC236}">
              <a16:creationId xmlns:a16="http://schemas.microsoft.com/office/drawing/2014/main" id="{13DEC970-D208-4947-909F-819F0AE61245}"/>
            </a:ext>
          </a:extLst>
        </xdr:cNvPr>
        <xdr:cNvSpPr>
          <a:spLocks/>
        </xdr:cNvSpPr>
      </xdr:nvSpPr>
      <xdr:spPr bwMode="auto">
        <a:xfrm>
          <a:off x="11839575" y="33442275"/>
          <a:ext cx="1276350" cy="2314575"/>
        </a:xfrm>
        <a:prstGeom prst="rightBrace">
          <a:avLst>
            <a:gd name="adj1" fmla="val 2653"/>
            <a:gd name="adj2" fmla="val 46532"/>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6753225</xdr:colOff>
      <xdr:row>55</xdr:row>
      <xdr:rowOff>304800</xdr:rowOff>
    </xdr:from>
    <xdr:to>
      <xdr:col>7</xdr:col>
      <xdr:colOff>0</xdr:colOff>
      <xdr:row>61</xdr:row>
      <xdr:rowOff>323850</xdr:rowOff>
    </xdr:to>
    <xdr:pic>
      <xdr:nvPicPr>
        <xdr:cNvPr id="35845" name="Picture 17" descr="1-2_015-C_HL">
          <a:extLst>
            <a:ext uri="{FF2B5EF4-FFF2-40B4-BE49-F238E27FC236}">
              <a16:creationId xmlns:a16="http://schemas.microsoft.com/office/drawing/2014/main" id="{0F61AADF-0671-4516-83D4-139E1A61D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475" y="110966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695325</xdr:colOff>
      <xdr:row>122</xdr:row>
      <xdr:rowOff>38100</xdr:rowOff>
    </xdr:from>
    <xdr:to>
      <xdr:col>21</xdr:col>
      <xdr:colOff>438150</xdr:colOff>
      <xdr:row>134</xdr:row>
      <xdr:rowOff>123825</xdr:rowOff>
    </xdr:to>
    <xdr:sp macro="" textlink="">
      <xdr:nvSpPr>
        <xdr:cNvPr id="36872" name="Accolade fermante 1">
          <a:extLst>
            <a:ext uri="{FF2B5EF4-FFF2-40B4-BE49-F238E27FC236}">
              <a16:creationId xmlns:a16="http://schemas.microsoft.com/office/drawing/2014/main" id="{DD74C078-2A12-498B-8159-65297F41CB8C}"/>
            </a:ext>
          </a:extLst>
        </xdr:cNvPr>
        <xdr:cNvSpPr>
          <a:spLocks/>
        </xdr:cNvSpPr>
      </xdr:nvSpPr>
      <xdr:spPr bwMode="auto">
        <a:xfrm>
          <a:off x="18659475" y="21450300"/>
          <a:ext cx="1266825" cy="2333625"/>
        </a:xfrm>
        <a:prstGeom prst="rightBrace">
          <a:avLst>
            <a:gd name="adj1" fmla="val 2695"/>
            <a:gd name="adj2" fmla="val 50000"/>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695325</xdr:colOff>
      <xdr:row>123</xdr:row>
      <xdr:rowOff>38100</xdr:rowOff>
    </xdr:from>
    <xdr:to>
      <xdr:col>21</xdr:col>
      <xdr:colOff>438150</xdr:colOff>
      <xdr:row>135</xdr:row>
      <xdr:rowOff>123825</xdr:rowOff>
    </xdr:to>
    <xdr:sp macro="" textlink="">
      <xdr:nvSpPr>
        <xdr:cNvPr id="36873" name="Accolade fermante 1">
          <a:extLst>
            <a:ext uri="{FF2B5EF4-FFF2-40B4-BE49-F238E27FC236}">
              <a16:creationId xmlns:a16="http://schemas.microsoft.com/office/drawing/2014/main" id="{773C8EAD-6D23-4707-B96B-28E9F642BBB8}"/>
            </a:ext>
          </a:extLst>
        </xdr:cNvPr>
        <xdr:cNvSpPr>
          <a:spLocks/>
        </xdr:cNvSpPr>
      </xdr:nvSpPr>
      <xdr:spPr bwMode="auto">
        <a:xfrm>
          <a:off x="18659475" y="21612225"/>
          <a:ext cx="1266825" cy="2333625"/>
        </a:xfrm>
        <a:prstGeom prst="rightBrace">
          <a:avLst>
            <a:gd name="adj1" fmla="val 2695"/>
            <a:gd name="adj2" fmla="val 50000"/>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695325</xdr:colOff>
      <xdr:row>134</xdr:row>
      <xdr:rowOff>38100</xdr:rowOff>
    </xdr:from>
    <xdr:to>
      <xdr:col>23</xdr:col>
      <xdr:colOff>438150</xdr:colOff>
      <xdr:row>146</xdr:row>
      <xdr:rowOff>123825</xdr:rowOff>
    </xdr:to>
    <xdr:sp macro="" textlink="">
      <xdr:nvSpPr>
        <xdr:cNvPr id="36874" name="Accolade fermante 1">
          <a:extLst>
            <a:ext uri="{FF2B5EF4-FFF2-40B4-BE49-F238E27FC236}">
              <a16:creationId xmlns:a16="http://schemas.microsoft.com/office/drawing/2014/main" id="{4A5E4801-25D5-44EA-8E89-1A014F4298AF}"/>
            </a:ext>
          </a:extLst>
        </xdr:cNvPr>
        <xdr:cNvSpPr>
          <a:spLocks/>
        </xdr:cNvSpPr>
      </xdr:nvSpPr>
      <xdr:spPr bwMode="auto">
        <a:xfrm>
          <a:off x="20183475" y="23698200"/>
          <a:ext cx="1266825" cy="2333625"/>
        </a:xfrm>
        <a:prstGeom prst="rightBrace">
          <a:avLst>
            <a:gd name="adj1" fmla="val 2695"/>
            <a:gd name="adj2" fmla="val 50000"/>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695325</xdr:colOff>
      <xdr:row>125</xdr:row>
      <xdr:rowOff>38100</xdr:rowOff>
    </xdr:from>
    <xdr:to>
      <xdr:col>23</xdr:col>
      <xdr:colOff>438150</xdr:colOff>
      <xdr:row>137</xdr:row>
      <xdr:rowOff>276225</xdr:rowOff>
    </xdr:to>
    <xdr:sp macro="" textlink="">
      <xdr:nvSpPr>
        <xdr:cNvPr id="36875" name="Accolade fermante 1">
          <a:extLst>
            <a:ext uri="{FF2B5EF4-FFF2-40B4-BE49-F238E27FC236}">
              <a16:creationId xmlns:a16="http://schemas.microsoft.com/office/drawing/2014/main" id="{647456C8-E339-4871-AEF9-9C93EEF83E41}"/>
            </a:ext>
          </a:extLst>
        </xdr:cNvPr>
        <xdr:cNvSpPr>
          <a:spLocks/>
        </xdr:cNvSpPr>
      </xdr:nvSpPr>
      <xdr:spPr bwMode="auto">
        <a:xfrm>
          <a:off x="20183475" y="22088475"/>
          <a:ext cx="1266825" cy="2333625"/>
        </a:xfrm>
        <a:prstGeom prst="rightBrace">
          <a:avLst>
            <a:gd name="adj1" fmla="val 2695"/>
            <a:gd name="adj2" fmla="val 50000"/>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2724150</xdr:colOff>
      <xdr:row>55</xdr:row>
      <xdr:rowOff>9525</xdr:rowOff>
    </xdr:from>
    <xdr:to>
      <xdr:col>6</xdr:col>
      <xdr:colOff>4552950</xdr:colOff>
      <xdr:row>61</xdr:row>
      <xdr:rowOff>9525</xdr:rowOff>
    </xdr:to>
    <xdr:pic>
      <xdr:nvPicPr>
        <xdr:cNvPr id="9262" name="Picture 34" descr="2-2_017">
          <a:extLst>
            <a:ext uri="{FF2B5EF4-FFF2-40B4-BE49-F238E27FC236}">
              <a16:creationId xmlns:a16="http://schemas.microsoft.com/office/drawing/2014/main" id="{2443BEEF-C9B3-44CF-A499-93161B0E6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11382375"/>
          <a:ext cx="1828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3676650</xdr:colOff>
      <xdr:row>61</xdr:row>
      <xdr:rowOff>19050</xdr:rowOff>
    </xdr:from>
    <xdr:to>
      <xdr:col>6</xdr:col>
      <xdr:colOff>5476875</xdr:colOff>
      <xdr:row>67</xdr:row>
      <xdr:rowOff>0</xdr:rowOff>
    </xdr:to>
    <xdr:pic>
      <xdr:nvPicPr>
        <xdr:cNvPr id="9263" name="Picture 35" descr="2-2_018">
          <a:extLst>
            <a:ext uri="{FF2B5EF4-FFF2-40B4-BE49-F238E27FC236}">
              <a16:creationId xmlns:a16="http://schemas.microsoft.com/office/drawing/2014/main" id="{1A8089B7-15F7-4F07-96E8-23963234A9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0" y="12363450"/>
          <a:ext cx="1800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2724150</xdr:colOff>
      <xdr:row>67</xdr:row>
      <xdr:rowOff>0</xdr:rowOff>
    </xdr:from>
    <xdr:to>
      <xdr:col>6</xdr:col>
      <xdr:colOff>4591050</xdr:colOff>
      <xdr:row>73</xdr:row>
      <xdr:rowOff>19050</xdr:rowOff>
    </xdr:to>
    <xdr:pic>
      <xdr:nvPicPr>
        <xdr:cNvPr id="9264" name="Picture 36" descr="2-2_019">
          <a:extLst>
            <a:ext uri="{FF2B5EF4-FFF2-40B4-BE49-F238E27FC236}">
              <a16:creationId xmlns:a16="http://schemas.microsoft.com/office/drawing/2014/main" id="{A10825A0-9DD4-4469-88FA-3E1D1F8EEA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0" y="13315950"/>
          <a:ext cx="1866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3705225</xdr:colOff>
      <xdr:row>73</xdr:row>
      <xdr:rowOff>9525</xdr:rowOff>
    </xdr:from>
    <xdr:to>
      <xdr:col>6</xdr:col>
      <xdr:colOff>5524500</xdr:colOff>
      <xdr:row>79</xdr:row>
      <xdr:rowOff>0</xdr:rowOff>
    </xdr:to>
    <xdr:pic>
      <xdr:nvPicPr>
        <xdr:cNvPr id="9265" name="Picture 37" descr="2-2_020">
          <a:extLst>
            <a:ext uri="{FF2B5EF4-FFF2-40B4-BE49-F238E27FC236}">
              <a16:creationId xmlns:a16="http://schemas.microsoft.com/office/drawing/2014/main" id="{90E8FF52-15F4-460A-8FCB-8583ED9A7C3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15075" y="14297025"/>
          <a:ext cx="18192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114300</xdr:colOff>
      <xdr:row>86</xdr:row>
      <xdr:rowOff>0</xdr:rowOff>
    </xdr:from>
    <xdr:to>
      <xdr:col>8</xdr:col>
      <xdr:colOff>419100</xdr:colOff>
      <xdr:row>90</xdr:row>
      <xdr:rowOff>152400</xdr:rowOff>
    </xdr:to>
    <xdr:pic>
      <xdr:nvPicPr>
        <xdr:cNvPr id="37896" name="Picture 3766" descr="2-4_025">
          <a:extLst>
            <a:ext uri="{FF2B5EF4-FFF2-40B4-BE49-F238E27FC236}">
              <a16:creationId xmlns:a16="http://schemas.microsoft.com/office/drawing/2014/main" id="{69A85AB2-24FC-4AA2-83A2-EB17DB0D7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4450" y="15678150"/>
          <a:ext cx="1066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13</xdr:row>
      <xdr:rowOff>0</xdr:rowOff>
    </xdr:from>
    <xdr:to>
      <xdr:col>8</xdr:col>
      <xdr:colOff>657225</xdr:colOff>
      <xdr:row>17</xdr:row>
      <xdr:rowOff>123825</xdr:rowOff>
    </xdr:to>
    <xdr:pic>
      <xdr:nvPicPr>
        <xdr:cNvPr id="37897" name="Picture 3767" descr="2-4_003-A">
          <a:extLst>
            <a:ext uri="{FF2B5EF4-FFF2-40B4-BE49-F238E27FC236}">
              <a16:creationId xmlns:a16="http://schemas.microsoft.com/office/drawing/2014/main" id="{10DDB661-99ED-4261-8405-F1B36FE361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0150" y="2219325"/>
          <a:ext cx="14192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13</xdr:row>
      <xdr:rowOff>0</xdr:rowOff>
    </xdr:from>
    <xdr:to>
      <xdr:col>10</xdr:col>
      <xdr:colOff>657225</xdr:colOff>
      <xdr:row>17</xdr:row>
      <xdr:rowOff>104775</xdr:rowOff>
    </xdr:to>
    <xdr:pic>
      <xdr:nvPicPr>
        <xdr:cNvPr id="37898" name="Picture 3768" descr="2-4_003-B">
          <a:extLst>
            <a:ext uri="{FF2B5EF4-FFF2-40B4-BE49-F238E27FC236}">
              <a16:creationId xmlns:a16="http://schemas.microsoft.com/office/drawing/2014/main" id="{8FCFF00E-96B2-45CE-A7DD-01155378E5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44150" y="2219325"/>
          <a:ext cx="1419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13</xdr:row>
      <xdr:rowOff>0</xdr:rowOff>
    </xdr:from>
    <xdr:to>
      <xdr:col>12</xdr:col>
      <xdr:colOff>647700</xdr:colOff>
      <xdr:row>17</xdr:row>
      <xdr:rowOff>104775</xdr:rowOff>
    </xdr:to>
    <xdr:pic>
      <xdr:nvPicPr>
        <xdr:cNvPr id="37899" name="Picture 3769" descr="2-4_003-C">
          <a:extLst>
            <a:ext uri="{FF2B5EF4-FFF2-40B4-BE49-F238E27FC236}">
              <a16:creationId xmlns:a16="http://schemas.microsoft.com/office/drawing/2014/main" id="{C1BFAA02-CC66-44A7-BCD3-D7AE805585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68150" y="221932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4324350</xdr:colOff>
      <xdr:row>25</xdr:row>
      <xdr:rowOff>0</xdr:rowOff>
    </xdr:from>
    <xdr:to>
      <xdr:col>6</xdr:col>
      <xdr:colOff>4591050</xdr:colOff>
      <xdr:row>30</xdr:row>
      <xdr:rowOff>152400</xdr:rowOff>
    </xdr:to>
    <xdr:pic>
      <xdr:nvPicPr>
        <xdr:cNvPr id="38936" name="Picture 3800" descr="2-5_004-A">
          <a:extLst>
            <a:ext uri="{FF2B5EF4-FFF2-40B4-BE49-F238E27FC236}">
              <a16:creationId xmlns:a16="http://schemas.microsoft.com/office/drawing/2014/main" id="{71BB24F8-7841-4F9C-8340-298E90DC72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4162425"/>
          <a:ext cx="2667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4686300</xdr:colOff>
      <xdr:row>25</xdr:row>
      <xdr:rowOff>0</xdr:rowOff>
    </xdr:from>
    <xdr:to>
      <xdr:col>6</xdr:col>
      <xdr:colOff>5400675</xdr:colOff>
      <xdr:row>31</xdr:row>
      <xdr:rowOff>0</xdr:rowOff>
    </xdr:to>
    <xdr:pic>
      <xdr:nvPicPr>
        <xdr:cNvPr id="38937" name="Picture 3801" descr="2-5_004-B">
          <a:extLst>
            <a:ext uri="{FF2B5EF4-FFF2-40B4-BE49-F238E27FC236}">
              <a16:creationId xmlns:a16="http://schemas.microsoft.com/office/drawing/2014/main" id="{4453A745-239F-49ED-962A-888E3A00F3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0" y="4162425"/>
          <a:ext cx="7143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5486400</xdr:colOff>
      <xdr:row>25</xdr:row>
      <xdr:rowOff>9525</xdr:rowOff>
    </xdr:from>
    <xdr:to>
      <xdr:col>6</xdr:col>
      <xdr:colOff>6000750</xdr:colOff>
      <xdr:row>31</xdr:row>
      <xdr:rowOff>9525</xdr:rowOff>
    </xdr:to>
    <xdr:pic>
      <xdr:nvPicPr>
        <xdr:cNvPr id="38938" name="Picture 3802" descr="2-5_004-C">
          <a:extLst>
            <a:ext uri="{FF2B5EF4-FFF2-40B4-BE49-F238E27FC236}">
              <a16:creationId xmlns:a16="http://schemas.microsoft.com/office/drawing/2014/main" id="{9B9B3A40-80B5-4685-BF89-6A2D383053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171950"/>
          <a:ext cx="514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31</xdr:row>
      <xdr:rowOff>0</xdr:rowOff>
    </xdr:from>
    <xdr:to>
      <xdr:col>8</xdr:col>
      <xdr:colOff>971550</xdr:colOff>
      <xdr:row>37</xdr:row>
      <xdr:rowOff>0</xdr:rowOff>
    </xdr:to>
    <xdr:pic>
      <xdr:nvPicPr>
        <xdr:cNvPr id="38939" name="Picture 3803" descr="2-5_006">
          <a:extLst>
            <a:ext uri="{FF2B5EF4-FFF2-40B4-BE49-F238E27FC236}">
              <a16:creationId xmlns:a16="http://schemas.microsoft.com/office/drawing/2014/main" id="{3D582EF2-439F-4A8D-8068-C3242F8D56F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53475" y="5133975"/>
          <a:ext cx="17240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2162175</xdr:colOff>
      <xdr:row>84</xdr:row>
      <xdr:rowOff>9525</xdr:rowOff>
    </xdr:from>
    <xdr:to>
      <xdr:col>6</xdr:col>
      <xdr:colOff>3000375</xdr:colOff>
      <xdr:row>90</xdr:row>
      <xdr:rowOff>0</xdr:rowOff>
    </xdr:to>
    <xdr:pic>
      <xdr:nvPicPr>
        <xdr:cNvPr id="38940" name="Picture 3804" descr="2-5_016">
          <a:extLst>
            <a:ext uri="{FF2B5EF4-FFF2-40B4-BE49-F238E27FC236}">
              <a16:creationId xmlns:a16="http://schemas.microsoft.com/office/drawing/2014/main" id="{6F98B51C-AE22-414D-82B7-A89064D3D9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67275" y="14135100"/>
          <a:ext cx="838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3019425</xdr:colOff>
      <xdr:row>90</xdr:row>
      <xdr:rowOff>9525</xdr:rowOff>
    </xdr:from>
    <xdr:to>
      <xdr:col>6</xdr:col>
      <xdr:colOff>3914775</xdr:colOff>
      <xdr:row>96</xdr:row>
      <xdr:rowOff>9525</xdr:rowOff>
    </xdr:to>
    <xdr:pic>
      <xdr:nvPicPr>
        <xdr:cNvPr id="38941" name="Picture 3805" descr="2-5_017">
          <a:extLst>
            <a:ext uri="{FF2B5EF4-FFF2-40B4-BE49-F238E27FC236}">
              <a16:creationId xmlns:a16="http://schemas.microsoft.com/office/drawing/2014/main" id="{B06EF684-7D69-4AE3-B8E0-BDA4A52C5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24525" y="15106650"/>
          <a:ext cx="89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2152650</xdr:colOff>
      <xdr:row>96</xdr:row>
      <xdr:rowOff>9525</xdr:rowOff>
    </xdr:from>
    <xdr:to>
      <xdr:col>6</xdr:col>
      <xdr:colOff>2962275</xdr:colOff>
      <xdr:row>102</xdr:row>
      <xdr:rowOff>0</xdr:rowOff>
    </xdr:to>
    <xdr:pic>
      <xdr:nvPicPr>
        <xdr:cNvPr id="38942" name="Picture 3806" descr="2-5_018">
          <a:extLst>
            <a:ext uri="{FF2B5EF4-FFF2-40B4-BE49-F238E27FC236}">
              <a16:creationId xmlns:a16="http://schemas.microsoft.com/office/drawing/2014/main" id="{E78B98A3-BBF3-43B6-B49F-875AC43CF7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50" y="16078200"/>
          <a:ext cx="8096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2990850</xdr:colOff>
      <xdr:row>102</xdr:row>
      <xdr:rowOff>0</xdr:rowOff>
    </xdr:from>
    <xdr:to>
      <xdr:col>6</xdr:col>
      <xdr:colOff>4572000</xdr:colOff>
      <xdr:row>108</xdr:row>
      <xdr:rowOff>9525</xdr:rowOff>
    </xdr:to>
    <xdr:pic>
      <xdr:nvPicPr>
        <xdr:cNvPr id="38943" name="Picture 3807" descr="2-5_019">
          <a:extLst>
            <a:ext uri="{FF2B5EF4-FFF2-40B4-BE49-F238E27FC236}">
              <a16:creationId xmlns:a16="http://schemas.microsoft.com/office/drawing/2014/main" id="{1D3D069A-C678-45B9-8A99-EB2B64260A1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95950" y="17040225"/>
          <a:ext cx="15811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2133600</xdr:colOff>
      <xdr:row>108</xdr:row>
      <xdr:rowOff>9525</xdr:rowOff>
    </xdr:from>
    <xdr:to>
      <xdr:col>6</xdr:col>
      <xdr:colOff>3800475</xdr:colOff>
      <xdr:row>114</xdr:row>
      <xdr:rowOff>0</xdr:rowOff>
    </xdr:to>
    <xdr:pic>
      <xdr:nvPicPr>
        <xdr:cNvPr id="38944" name="Picture 3808" descr="2-5_020">
          <a:extLst>
            <a:ext uri="{FF2B5EF4-FFF2-40B4-BE49-F238E27FC236}">
              <a16:creationId xmlns:a16="http://schemas.microsoft.com/office/drawing/2014/main" id="{9A7E9460-261B-4402-8863-69163ABD4BB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838700" y="18021300"/>
          <a:ext cx="1666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2962275</xdr:colOff>
      <xdr:row>114</xdr:row>
      <xdr:rowOff>0</xdr:rowOff>
    </xdr:from>
    <xdr:to>
      <xdr:col>6</xdr:col>
      <xdr:colOff>4324350</xdr:colOff>
      <xdr:row>120</xdr:row>
      <xdr:rowOff>9525</xdr:rowOff>
    </xdr:to>
    <xdr:pic>
      <xdr:nvPicPr>
        <xdr:cNvPr id="38945" name="Picture 3809" descr="2-5_021">
          <a:extLst>
            <a:ext uri="{FF2B5EF4-FFF2-40B4-BE49-F238E27FC236}">
              <a16:creationId xmlns:a16="http://schemas.microsoft.com/office/drawing/2014/main" id="{4806CA5D-A7B2-43E9-89AF-2600AA87E5E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67375" y="18983325"/>
          <a:ext cx="1362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2286000</xdr:colOff>
      <xdr:row>126</xdr:row>
      <xdr:rowOff>9525</xdr:rowOff>
    </xdr:from>
    <xdr:to>
      <xdr:col>6</xdr:col>
      <xdr:colOff>3600450</xdr:colOff>
      <xdr:row>132</xdr:row>
      <xdr:rowOff>9525</xdr:rowOff>
    </xdr:to>
    <xdr:pic>
      <xdr:nvPicPr>
        <xdr:cNvPr id="38946" name="Picture 3810" descr="2-5_023">
          <a:extLst>
            <a:ext uri="{FF2B5EF4-FFF2-40B4-BE49-F238E27FC236}">
              <a16:creationId xmlns:a16="http://schemas.microsoft.com/office/drawing/2014/main" id="{AE60AE27-64EE-4A2D-AC69-F6F65AA35CE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91100" y="20935950"/>
          <a:ext cx="13144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3600450</xdr:colOff>
      <xdr:row>132</xdr:row>
      <xdr:rowOff>0</xdr:rowOff>
    </xdr:from>
    <xdr:to>
      <xdr:col>6</xdr:col>
      <xdr:colOff>5105400</xdr:colOff>
      <xdr:row>138</xdr:row>
      <xdr:rowOff>9525</xdr:rowOff>
    </xdr:to>
    <xdr:pic>
      <xdr:nvPicPr>
        <xdr:cNvPr id="38947" name="Picture 3811" descr="2-5_024">
          <a:extLst>
            <a:ext uri="{FF2B5EF4-FFF2-40B4-BE49-F238E27FC236}">
              <a16:creationId xmlns:a16="http://schemas.microsoft.com/office/drawing/2014/main" id="{0CFAA824-3591-40FD-8404-50113D32E5D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05550" y="21897975"/>
          <a:ext cx="1504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123825</xdr:colOff>
      <xdr:row>100</xdr:row>
      <xdr:rowOff>38100</xdr:rowOff>
    </xdr:from>
    <xdr:to>
      <xdr:col>7</xdr:col>
      <xdr:colOff>714375</xdr:colOff>
      <xdr:row>111</xdr:row>
      <xdr:rowOff>133350</xdr:rowOff>
    </xdr:to>
    <xdr:sp macro="" textlink="">
      <xdr:nvSpPr>
        <xdr:cNvPr id="13953" name="Accolade fermante 1">
          <a:extLst>
            <a:ext uri="{FF2B5EF4-FFF2-40B4-BE49-F238E27FC236}">
              <a16:creationId xmlns:a16="http://schemas.microsoft.com/office/drawing/2014/main" id="{78C4A248-2E00-458F-BCBD-DE17A50A4388}"/>
            </a:ext>
          </a:extLst>
        </xdr:cNvPr>
        <xdr:cNvSpPr>
          <a:spLocks/>
        </xdr:cNvSpPr>
      </xdr:nvSpPr>
      <xdr:spPr bwMode="auto">
        <a:xfrm>
          <a:off x="8696325" y="18173700"/>
          <a:ext cx="590550" cy="2181225"/>
        </a:xfrm>
        <a:prstGeom prst="rightBrace">
          <a:avLst>
            <a:gd name="adj1" fmla="val 5369"/>
            <a:gd name="adj2" fmla="val 47222"/>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xdr:colOff>
      <xdr:row>51</xdr:row>
      <xdr:rowOff>19050</xdr:rowOff>
    </xdr:from>
    <xdr:to>
      <xdr:col>11</xdr:col>
      <xdr:colOff>609600</xdr:colOff>
      <xdr:row>62</xdr:row>
      <xdr:rowOff>114300</xdr:rowOff>
    </xdr:to>
    <xdr:sp macro="" textlink="">
      <xdr:nvSpPr>
        <xdr:cNvPr id="13954" name="Accolade fermante 1">
          <a:extLst>
            <a:ext uri="{FF2B5EF4-FFF2-40B4-BE49-F238E27FC236}">
              <a16:creationId xmlns:a16="http://schemas.microsoft.com/office/drawing/2014/main" id="{DFFE849E-165A-4395-812A-DC0191C58607}"/>
            </a:ext>
          </a:extLst>
        </xdr:cNvPr>
        <xdr:cNvSpPr>
          <a:spLocks/>
        </xdr:cNvSpPr>
      </xdr:nvSpPr>
      <xdr:spPr bwMode="auto">
        <a:xfrm>
          <a:off x="11639550" y="9153525"/>
          <a:ext cx="590550" cy="2181225"/>
        </a:xfrm>
        <a:prstGeom prst="rightBrace">
          <a:avLst>
            <a:gd name="adj1" fmla="val 5369"/>
            <a:gd name="adj2" fmla="val 47222"/>
          </a:avLst>
        </a:prstGeom>
        <a:noFill/>
        <a:ln w="9360" cap="sq">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9525</xdr:colOff>
      <xdr:row>61</xdr:row>
      <xdr:rowOff>9525</xdr:rowOff>
    </xdr:from>
    <xdr:to>
      <xdr:col>7</xdr:col>
      <xdr:colOff>1085850</xdr:colOff>
      <xdr:row>66</xdr:row>
      <xdr:rowOff>57150</xdr:rowOff>
    </xdr:to>
    <xdr:pic>
      <xdr:nvPicPr>
        <xdr:cNvPr id="39938" name="Picture 2489" descr="3-2_013">
          <a:extLst>
            <a:ext uri="{FF2B5EF4-FFF2-40B4-BE49-F238E27FC236}">
              <a16:creationId xmlns:a16="http://schemas.microsoft.com/office/drawing/2014/main" id="{0EACBAA9-5AF6-49A6-AD45-0076C354F1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5" y="11039475"/>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116</xdr:row>
      <xdr:rowOff>0</xdr:rowOff>
    </xdr:from>
    <xdr:to>
      <xdr:col>8</xdr:col>
      <xdr:colOff>95250</xdr:colOff>
      <xdr:row>121</xdr:row>
      <xdr:rowOff>76200</xdr:rowOff>
    </xdr:to>
    <xdr:pic>
      <xdr:nvPicPr>
        <xdr:cNvPr id="40970" name="Picture 2485" descr="3-3_023o">
          <a:extLst>
            <a:ext uri="{FF2B5EF4-FFF2-40B4-BE49-F238E27FC236}">
              <a16:creationId xmlns:a16="http://schemas.microsoft.com/office/drawing/2014/main" id="{06A75AB1-D62F-4EDE-BC71-FBD0DEAABA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3950" y="20812125"/>
          <a:ext cx="8572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92</xdr:row>
      <xdr:rowOff>9525</xdr:rowOff>
    </xdr:from>
    <xdr:to>
      <xdr:col>9</xdr:col>
      <xdr:colOff>228600</xdr:colOff>
      <xdr:row>97</xdr:row>
      <xdr:rowOff>19050</xdr:rowOff>
    </xdr:to>
    <xdr:pic>
      <xdr:nvPicPr>
        <xdr:cNvPr id="40971" name="Picture 2486" descr="3-3-019_Fuseau_incertitude">
          <a:extLst>
            <a:ext uri="{FF2B5EF4-FFF2-40B4-BE49-F238E27FC236}">
              <a16:creationId xmlns:a16="http://schemas.microsoft.com/office/drawing/2014/main" id="{45711314-BE66-4955-810C-C736CCE2A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16497300"/>
          <a:ext cx="17526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50</xdr:row>
      <xdr:rowOff>9525</xdr:rowOff>
    </xdr:from>
    <xdr:to>
      <xdr:col>8</xdr:col>
      <xdr:colOff>561975</xdr:colOff>
      <xdr:row>55</xdr:row>
      <xdr:rowOff>47625</xdr:rowOff>
    </xdr:to>
    <xdr:pic>
      <xdr:nvPicPr>
        <xdr:cNvPr id="40972" name="Picture 2487" descr="3-3_010-A">
          <a:extLst>
            <a:ext uri="{FF2B5EF4-FFF2-40B4-BE49-F238E27FC236}">
              <a16:creationId xmlns:a16="http://schemas.microsoft.com/office/drawing/2014/main" id="{C3B9D5DD-A2BC-427E-9103-377E8B446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53475" y="8877300"/>
          <a:ext cx="13144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xdr:colOff>
      <xdr:row>50</xdr:row>
      <xdr:rowOff>9525</xdr:rowOff>
    </xdr:from>
    <xdr:to>
      <xdr:col>10</xdr:col>
      <xdr:colOff>581025</xdr:colOff>
      <xdr:row>55</xdr:row>
      <xdr:rowOff>66675</xdr:rowOff>
    </xdr:to>
    <xdr:pic>
      <xdr:nvPicPr>
        <xdr:cNvPr id="40973" name="Picture 2488" descr="3-3_010-B">
          <a:extLst>
            <a:ext uri="{FF2B5EF4-FFF2-40B4-BE49-F238E27FC236}">
              <a16:creationId xmlns:a16="http://schemas.microsoft.com/office/drawing/2014/main" id="{3F4C3753-3540-4C32-8DF8-237CBA157A6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77475" y="8877300"/>
          <a:ext cx="1333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50</xdr:row>
      <xdr:rowOff>9525</xdr:rowOff>
    </xdr:from>
    <xdr:to>
      <xdr:col>12</xdr:col>
      <xdr:colOff>600075</xdr:colOff>
      <xdr:row>55</xdr:row>
      <xdr:rowOff>76200</xdr:rowOff>
    </xdr:to>
    <xdr:pic>
      <xdr:nvPicPr>
        <xdr:cNvPr id="40974" name="Picture 2489" descr="3-3_010-C">
          <a:extLst>
            <a:ext uri="{FF2B5EF4-FFF2-40B4-BE49-F238E27FC236}">
              <a16:creationId xmlns:a16="http://schemas.microsoft.com/office/drawing/2014/main" id="{8B34F77E-22F1-4809-963D-78772690DB0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01475" y="8877300"/>
          <a:ext cx="13525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B3:T31"/>
  <sheetViews>
    <sheetView showGridLines="0" tabSelected="1" workbookViewId="0">
      <selection activeCell="B4" sqref="B4"/>
    </sheetView>
  </sheetViews>
  <sheetFormatPr baseColWidth="10" defaultRowHeight="12.75" x14ac:dyDescent="0.2"/>
  <cols>
    <col min="1" max="1" width="1.140625" style="1" customWidth="1"/>
    <col min="2" max="2" width="45.28515625" style="1" customWidth="1"/>
    <col min="3" max="5" width="6.5703125" style="2" customWidth="1"/>
    <col min="6" max="8" width="6.28515625" style="1" customWidth="1"/>
    <col min="9" max="11" width="6.5703125" style="1" customWidth="1"/>
    <col min="12" max="14" width="5.7109375" style="1" customWidth="1"/>
    <col min="15" max="15" width="2" style="1" customWidth="1"/>
    <col min="16" max="16" width="11.42578125" style="1"/>
    <col min="17" max="17" width="6.7109375" style="1" customWidth="1"/>
    <col min="18" max="18" width="11.42578125" style="1"/>
    <col min="19" max="19" width="8" style="1" customWidth="1"/>
    <col min="20" max="20" width="15.28515625" style="1" bestFit="1" customWidth="1"/>
    <col min="21" max="16384" width="11.42578125" style="1"/>
  </cols>
  <sheetData>
    <row r="3" spans="2:20" ht="13.5" thickBot="1" x14ac:dyDescent="0.25"/>
    <row r="4" spans="2:20" ht="30" customHeight="1" x14ac:dyDescent="0.2">
      <c r="C4" s="195" t="s">
        <v>280</v>
      </c>
      <c r="D4" s="195"/>
      <c r="E4" s="195"/>
      <c r="F4" s="195" t="s">
        <v>281</v>
      </c>
      <c r="G4" s="195"/>
      <c r="H4" s="195"/>
      <c r="I4" s="195" t="s">
        <v>282</v>
      </c>
      <c r="J4" s="195"/>
      <c r="K4" s="195"/>
      <c r="L4" s="195" t="s">
        <v>597</v>
      </c>
      <c r="M4" s="195"/>
      <c r="N4" s="195"/>
      <c r="P4" s="190" t="s">
        <v>515</v>
      </c>
    </row>
    <row r="5" spans="2:20" ht="16.5" customHeight="1" thickBot="1" x14ac:dyDescent="0.25">
      <c r="C5" s="3" t="s">
        <v>260</v>
      </c>
      <c r="D5" s="4" t="s">
        <v>598</v>
      </c>
      <c r="E5" s="5" t="s">
        <v>599</v>
      </c>
      <c r="F5" s="3" t="s">
        <v>260</v>
      </c>
      <c r="G5" s="4" t="s">
        <v>598</v>
      </c>
      <c r="H5" s="5" t="s">
        <v>599</v>
      </c>
      <c r="I5" s="3" t="s">
        <v>260</v>
      </c>
      <c r="J5" s="4" t="s">
        <v>598</v>
      </c>
      <c r="K5" s="5" t="s">
        <v>599</v>
      </c>
      <c r="L5" s="3" t="s">
        <v>260</v>
      </c>
      <c r="M5" s="4" t="s">
        <v>598</v>
      </c>
      <c r="N5" s="5" t="s">
        <v>599</v>
      </c>
      <c r="P5" s="69" t="s">
        <v>519</v>
      </c>
      <c r="T5" s="121" t="s">
        <v>682</v>
      </c>
    </row>
    <row r="6" spans="2:20" ht="15" customHeight="1" x14ac:dyDescent="0.2">
      <c r="B6" s="6" t="s">
        <v>513</v>
      </c>
      <c r="C6" s="7"/>
      <c r="D6" s="8"/>
      <c r="E6" s="9"/>
      <c r="F6" s="7"/>
      <c r="G6" s="8"/>
      <c r="H6" s="9"/>
      <c r="I6" s="7"/>
      <c r="J6" s="8"/>
      <c r="K6" s="9"/>
      <c r="L6" s="7"/>
      <c r="M6" s="8"/>
      <c r="N6" s="9"/>
      <c r="P6" s="69" t="s">
        <v>517</v>
      </c>
      <c r="Q6" s="69"/>
      <c r="R6" s="69"/>
      <c r="S6" s="69"/>
      <c r="T6" s="49" t="s">
        <v>676</v>
      </c>
    </row>
    <row r="7" spans="2:20" ht="15" customHeight="1" x14ac:dyDescent="0.2">
      <c r="B7" s="10" t="s">
        <v>606</v>
      </c>
      <c r="C7" s="11">
        <f>'1.1'!C$4</f>
        <v>11</v>
      </c>
      <c r="D7" s="12">
        <f>'1.1'!C$6</f>
        <v>3</v>
      </c>
      <c r="E7" s="13">
        <f>'1.1'!C$5</f>
        <v>2</v>
      </c>
      <c r="F7" s="11">
        <f>'1.1'!D$4</f>
        <v>9</v>
      </c>
      <c r="G7" s="12">
        <f>'1.1'!D$6</f>
        <v>2</v>
      </c>
      <c r="H7" s="13">
        <f>'1.1'!D$5</f>
        <v>2</v>
      </c>
      <c r="I7" s="11">
        <f>'1.1'!E$4</f>
        <v>0</v>
      </c>
      <c r="J7" s="12">
        <f>'1.1'!E$6</f>
        <v>0</v>
      </c>
      <c r="K7" s="13">
        <f>'1.1'!E$5</f>
        <v>0</v>
      </c>
      <c r="L7" s="11">
        <f>'1.1'!F$4</f>
        <v>11</v>
      </c>
      <c r="M7" s="12">
        <f>'1.1'!F$6</f>
        <v>3</v>
      </c>
      <c r="N7" s="13">
        <f>'1.1'!F$5</f>
        <v>2</v>
      </c>
      <c r="P7" s="69" t="s">
        <v>518</v>
      </c>
      <c r="T7" s="185" t="s">
        <v>134</v>
      </c>
    </row>
    <row r="8" spans="2:20" ht="15" customHeight="1" x14ac:dyDescent="0.2">
      <c r="B8" s="10" t="s">
        <v>607</v>
      </c>
      <c r="C8" s="11">
        <f>'1.2'!C$4</f>
        <v>12</v>
      </c>
      <c r="D8" s="12">
        <f>'1.2'!C$6</f>
        <v>0</v>
      </c>
      <c r="E8" s="13">
        <f>'1.2'!C$5</f>
        <v>2</v>
      </c>
      <c r="F8" s="11">
        <f>'1.2'!D$4</f>
        <v>9</v>
      </c>
      <c r="G8" s="12">
        <f>'1.2'!D$6</f>
        <v>0</v>
      </c>
      <c r="H8" s="13">
        <f>'1.2'!D$5</f>
        <v>2</v>
      </c>
      <c r="I8" s="11">
        <f>'1.2'!E$4</f>
        <v>2</v>
      </c>
      <c r="J8" s="12">
        <f>'1.2'!E$6</f>
        <v>0</v>
      </c>
      <c r="K8" s="13">
        <f>'1.2'!E$5</f>
        <v>2</v>
      </c>
      <c r="L8" s="11">
        <f>'1.2'!F$4</f>
        <v>12</v>
      </c>
      <c r="M8" s="12">
        <f>'1.2'!F$6</f>
        <v>0</v>
      </c>
      <c r="N8" s="13">
        <f>'1.2'!F$5</f>
        <v>2</v>
      </c>
      <c r="P8" s="69" t="s">
        <v>516</v>
      </c>
      <c r="Q8" s="69"/>
      <c r="R8" s="69"/>
      <c r="S8" s="69"/>
      <c r="T8" s="22" t="s">
        <v>364</v>
      </c>
    </row>
    <row r="9" spans="2:20" ht="15" customHeight="1" x14ac:dyDescent="0.2">
      <c r="B9" s="10" t="s">
        <v>608</v>
      </c>
      <c r="C9" s="11">
        <f>'1.3'!C$4</f>
        <v>2</v>
      </c>
      <c r="D9" s="12">
        <f>'1.3'!C$6</f>
        <v>0</v>
      </c>
      <c r="E9" s="13">
        <f>'1.3'!C$5</f>
        <v>0</v>
      </c>
      <c r="F9" s="11">
        <f>'1.3'!D$4</f>
        <v>2</v>
      </c>
      <c r="G9" s="12">
        <f>'1.3'!D$6</f>
        <v>0</v>
      </c>
      <c r="H9" s="13">
        <f>'1.3'!D$5</f>
        <v>0</v>
      </c>
      <c r="I9" s="11">
        <f>'1.3'!E$4</f>
        <v>0</v>
      </c>
      <c r="J9" s="12">
        <f>'1.3'!E$6</f>
        <v>0</v>
      </c>
      <c r="K9" s="13">
        <f>'1.3'!E$5</f>
        <v>0</v>
      </c>
      <c r="L9" s="11">
        <f>'1.3'!F$4</f>
        <v>2</v>
      </c>
      <c r="M9" s="12">
        <f>'1.3'!F$6</f>
        <v>0</v>
      </c>
      <c r="N9" s="13">
        <f>'1.3'!F$5</f>
        <v>0</v>
      </c>
    </row>
    <row r="10" spans="2:20" ht="15" customHeight="1" x14ac:dyDescent="0.2">
      <c r="B10" s="10" t="s">
        <v>609</v>
      </c>
      <c r="C10" s="11">
        <f>'1.4'!C$4</f>
        <v>5</v>
      </c>
      <c r="D10" s="12">
        <f>'1.4'!C$6</f>
        <v>1</v>
      </c>
      <c r="E10" s="13">
        <f>'1.4'!C$5</f>
        <v>2</v>
      </c>
      <c r="F10" s="11">
        <f>'1.4'!D$4</f>
        <v>5</v>
      </c>
      <c r="G10" s="12">
        <f>'1.4'!D$6</f>
        <v>1</v>
      </c>
      <c r="H10" s="13">
        <f>'1.4'!D$5</f>
        <v>2</v>
      </c>
      <c r="I10" s="11">
        <f>'1.4'!E$4</f>
        <v>3</v>
      </c>
      <c r="J10" s="12">
        <f>'1.4'!E$6</f>
        <v>0</v>
      </c>
      <c r="K10" s="13">
        <f>'1.4'!E$5</f>
        <v>3</v>
      </c>
      <c r="L10" s="11">
        <f>'1.4'!F$4</f>
        <v>6</v>
      </c>
      <c r="M10" s="12">
        <f>'1.4'!F$6</f>
        <v>1</v>
      </c>
      <c r="N10" s="13">
        <f>'1.4'!F$5</f>
        <v>3</v>
      </c>
      <c r="P10" s="193" t="s">
        <v>116</v>
      </c>
      <c r="Q10" s="193"/>
      <c r="R10" s="193"/>
      <c r="S10" s="193"/>
      <c r="T10" s="193"/>
    </row>
    <row r="11" spans="2:20" ht="15" customHeight="1" x14ac:dyDescent="0.2">
      <c r="B11" s="10" t="s">
        <v>610</v>
      </c>
      <c r="C11" s="11">
        <f>'1.5'!C$4</f>
        <v>1</v>
      </c>
      <c r="D11" s="12">
        <f>'1.5'!C$6</f>
        <v>0</v>
      </c>
      <c r="E11" s="13">
        <f>'1.5'!C$5</f>
        <v>0</v>
      </c>
      <c r="F11" s="11">
        <f>'1.5'!D$4</f>
        <v>0</v>
      </c>
      <c r="G11" s="12">
        <f>'1.5'!D$6</f>
        <v>0</v>
      </c>
      <c r="H11" s="13">
        <f>'1.5'!D$5</f>
        <v>0</v>
      </c>
      <c r="I11" s="11">
        <f>'1.5'!E$4</f>
        <v>0</v>
      </c>
      <c r="J11" s="12">
        <f>'1.5'!E$6</f>
        <v>0</v>
      </c>
      <c r="K11" s="13">
        <f>'1.5'!E$5</f>
        <v>0</v>
      </c>
      <c r="L11" s="11">
        <f>'1.5'!F$4</f>
        <v>1</v>
      </c>
      <c r="M11" s="12">
        <f>'1.5'!F$6</f>
        <v>0</v>
      </c>
      <c r="N11" s="13">
        <f>'1.5'!F$5</f>
        <v>0</v>
      </c>
    </row>
    <row r="12" spans="2:20" ht="15" customHeight="1" thickBot="1" x14ac:dyDescent="0.25">
      <c r="B12" s="107" t="s">
        <v>611</v>
      </c>
      <c r="C12" s="108">
        <f>'1.6'!C$4</f>
        <v>8</v>
      </c>
      <c r="D12" s="109">
        <f>'1.6'!C$6</f>
        <v>1</v>
      </c>
      <c r="E12" s="110">
        <f>'1.6'!C$5</f>
        <v>1</v>
      </c>
      <c r="F12" s="108">
        <f>'1.6'!D$4</f>
        <v>8</v>
      </c>
      <c r="G12" s="111">
        <f>'1.6'!D$6</f>
        <v>1</v>
      </c>
      <c r="H12" s="112">
        <f>'1.6'!D$5</f>
        <v>1</v>
      </c>
      <c r="I12" s="113">
        <f>'1.6'!E$4</f>
        <v>1</v>
      </c>
      <c r="J12" s="114">
        <f>'1.6'!E$6</f>
        <v>0</v>
      </c>
      <c r="K12" s="112">
        <f>'1.6'!E$5</f>
        <v>1</v>
      </c>
      <c r="L12" s="113">
        <f>'1.6'!F$4</f>
        <v>9</v>
      </c>
      <c r="M12" s="114">
        <f>'1.6'!F$6</f>
        <v>1</v>
      </c>
      <c r="N12" s="112">
        <f>'1.6'!F$5</f>
        <v>2</v>
      </c>
      <c r="P12" s="69" t="s">
        <v>925</v>
      </c>
    </row>
    <row r="13" spans="2:20" ht="15" customHeight="1" x14ac:dyDescent="0.2">
      <c r="B13" s="104" t="s">
        <v>514</v>
      </c>
      <c r="C13" s="105"/>
      <c r="D13" s="105"/>
      <c r="E13" s="106"/>
      <c r="F13" s="105"/>
      <c r="G13" s="105"/>
      <c r="H13" s="106"/>
      <c r="I13" s="105"/>
      <c r="J13" s="105"/>
      <c r="K13" s="106"/>
      <c r="L13" s="105"/>
      <c r="M13" s="105"/>
      <c r="N13" s="106"/>
    </row>
    <row r="14" spans="2:20" ht="15" customHeight="1" x14ac:dyDescent="0.2">
      <c r="B14" s="10" t="s">
        <v>612</v>
      </c>
      <c r="C14" s="99">
        <f>'2.1'!C$4</f>
        <v>2</v>
      </c>
      <c r="D14" s="100">
        <f>'2.1'!C$6</f>
        <v>1</v>
      </c>
      <c r="E14" s="101">
        <f>'2.1'!C$5</f>
        <v>0</v>
      </c>
      <c r="F14" s="99">
        <f>'2.1'!D$4</f>
        <v>2</v>
      </c>
      <c r="G14" s="100">
        <f>'2.1'!D$6</f>
        <v>1</v>
      </c>
      <c r="H14" s="101">
        <f>'2.1'!D$5</f>
        <v>0</v>
      </c>
      <c r="I14" s="99">
        <f>'2.1'!E$4</f>
        <v>0</v>
      </c>
      <c r="J14" s="100">
        <f>'2.1'!E$6</f>
        <v>0</v>
      </c>
      <c r="K14" s="101">
        <f>'2.1'!E$5</f>
        <v>0</v>
      </c>
      <c r="L14" s="99">
        <f>'2.1'!F$4</f>
        <v>2</v>
      </c>
      <c r="M14" s="102">
        <f>'2.1'!F$6</f>
        <v>1</v>
      </c>
      <c r="N14" s="103">
        <f>'2.1'!F$5</f>
        <v>0</v>
      </c>
      <c r="P14" s="194" t="s">
        <v>895</v>
      </c>
    </row>
    <row r="15" spans="2:20" ht="15" customHeight="1" x14ac:dyDescent="0.2">
      <c r="B15" s="10" t="s">
        <v>649</v>
      </c>
      <c r="C15" s="11">
        <f>'2.2'!C$4</f>
        <v>13</v>
      </c>
      <c r="D15" s="12">
        <f>'2.2'!C$6</f>
        <v>3</v>
      </c>
      <c r="E15" s="13">
        <f>'2.2'!C$5</f>
        <v>4</v>
      </c>
      <c r="F15" s="11">
        <f>'2.2'!D$4</f>
        <v>13</v>
      </c>
      <c r="G15" s="12">
        <f>'2.2'!D$6</f>
        <v>3</v>
      </c>
      <c r="H15" s="13">
        <f>'2.2'!D$5</f>
        <v>4</v>
      </c>
      <c r="I15" s="11">
        <f>'2.2'!E$4</f>
        <v>0</v>
      </c>
      <c r="J15" s="12">
        <f>'2.2'!E$6</f>
        <v>0</v>
      </c>
      <c r="K15" s="13">
        <f>'2.2'!E$5</f>
        <v>0</v>
      </c>
      <c r="L15" s="11">
        <f>'2.2'!F$4</f>
        <v>13</v>
      </c>
      <c r="M15" s="12">
        <f>'2.2'!F$6</f>
        <v>3</v>
      </c>
      <c r="N15" s="13">
        <f>'2.2'!F$5</f>
        <v>4</v>
      </c>
      <c r="P15" s="194" t="s">
        <v>896</v>
      </c>
    </row>
    <row r="16" spans="2:20" ht="15" customHeight="1" x14ac:dyDescent="0.2">
      <c r="B16" s="10" t="s">
        <v>650</v>
      </c>
      <c r="C16" s="11">
        <f>'2.3'!C$4</f>
        <v>2</v>
      </c>
      <c r="D16" s="12">
        <f>'2.3'!C$6</f>
        <v>1</v>
      </c>
      <c r="E16" s="13">
        <f>'2.3'!C$5</f>
        <v>1</v>
      </c>
      <c r="F16" s="11">
        <f>'2.3'!D$4</f>
        <v>13</v>
      </c>
      <c r="G16" s="12">
        <f>'2.3'!D$6</f>
        <v>4</v>
      </c>
      <c r="H16" s="13">
        <f>'2.3'!D$5</f>
        <v>12</v>
      </c>
      <c r="I16" s="11">
        <f>'2.3'!E$4</f>
        <v>11</v>
      </c>
      <c r="J16" s="12">
        <f>'2.3'!E$6</f>
        <v>1</v>
      </c>
      <c r="K16" s="13">
        <f>'2.3'!E$5</f>
        <v>11</v>
      </c>
      <c r="L16" s="11">
        <f>'2.3'!F$4</f>
        <v>15</v>
      </c>
      <c r="M16" s="12">
        <f>'2.3'!F$6</f>
        <v>4</v>
      </c>
      <c r="N16" s="13">
        <f>'2.3'!F$5</f>
        <v>14</v>
      </c>
      <c r="P16" s="194" t="s">
        <v>897</v>
      </c>
    </row>
    <row r="17" spans="2:16" ht="15" customHeight="1" x14ac:dyDescent="0.2">
      <c r="B17" s="10" t="s">
        <v>651</v>
      </c>
      <c r="C17" s="11">
        <f>'2.4'!C$4</f>
        <v>16</v>
      </c>
      <c r="D17" s="12">
        <f>'2.4'!C$6</f>
        <v>2</v>
      </c>
      <c r="E17" s="13">
        <f>'2.4'!C$5</f>
        <v>10</v>
      </c>
      <c r="F17" s="11">
        <f>'2.4'!D$4</f>
        <v>17</v>
      </c>
      <c r="G17" s="12">
        <f>'2.4'!D$6</f>
        <v>3</v>
      </c>
      <c r="H17" s="13">
        <f>'2.4'!D$5</f>
        <v>11</v>
      </c>
      <c r="I17" s="11">
        <f>'2.4'!E$4</f>
        <v>13</v>
      </c>
      <c r="J17" s="12">
        <f>'2.4'!E$6</f>
        <v>2</v>
      </c>
      <c r="K17" s="13">
        <f>'2.4'!E$5</f>
        <v>13</v>
      </c>
      <c r="L17" s="11">
        <f>'2.4'!F$4</f>
        <v>24</v>
      </c>
      <c r="M17" s="12">
        <f>'2.4'!F$6</f>
        <v>4</v>
      </c>
      <c r="N17" s="13">
        <f>'2.4'!F$5</f>
        <v>18</v>
      </c>
      <c r="P17" s="194" t="s">
        <v>898</v>
      </c>
    </row>
    <row r="18" spans="2:16" ht="15" customHeight="1" x14ac:dyDescent="0.2">
      <c r="B18" s="10" t="s">
        <v>652</v>
      </c>
      <c r="C18" s="11">
        <f>'2.5'!C$4</f>
        <v>19</v>
      </c>
      <c r="D18" s="12">
        <f>'2.5'!C$6</f>
        <v>1</v>
      </c>
      <c r="E18" s="13">
        <f>'2.5'!C$5</f>
        <v>17</v>
      </c>
      <c r="F18" s="11">
        <f>'2.5'!D$4</f>
        <v>23</v>
      </c>
      <c r="G18" s="12">
        <f>'2.5'!D$6</f>
        <v>1</v>
      </c>
      <c r="H18" s="13">
        <f>'2.5'!D$5</f>
        <v>21</v>
      </c>
      <c r="I18" s="11">
        <f>'2.5'!E$4</f>
        <v>21</v>
      </c>
      <c r="J18" s="12">
        <f>'2.5'!E$6</f>
        <v>0</v>
      </c>
      <c r="K18" s="13">
        <f>'2.5'!E$5</f>
        <v>21</v>
      </c>
      <c r="L18" s="11">
        <f>'2.5'!F$4</f>
        <v>24</v>
      </c>
      <c r="M18" s="12">
        <f>'2.5'!F$6</f>
        <v>1</v>
      </c>
      <c r="N18" s="13">
        <f>'2.5'!F$5</f>
        <v>22</v>
      </c>
      <c r="P18" s="194" t="s">
        <v>899</v>
      </c>
    </row>
    <row r="19" spans="2:16" ht="15" customHeight="1" thickBot="1" x14ac:dyDescent="0.25">
      <c r="B19" s="14" t="s">
        <v>653</v>
      </c>
      <c r="C19" s="15">
        <f>'2.6'!C$4</f>
        <v>1</v>
      </c>
      <c r="D19" s="16">
        <f>'2.6'!C$6</f>
        <v>0</v>
      </c>
      <c r="E19" s="17">
        <f>'2.6'!C$5</f>
        <v>1</v>
      </c>
      <c r="F19" s="15">
        <f>'2.6'!D$4</f>
        <v>1</v>
      </c>
      <c r="G19" s="16">
        <f>'2.6'!D$6</f>
        <v>0</v>
      </c>
      <c r="H19" s="17">
        <f>'2.6'!D$5</f>
        <v>1</v>
      </c>
      <c r="I19" s="15">
        <f>'2.6'!E$4</f>
        <v>1</v>
      </c>
      <c r="J19" s="16">
        <f>'2.6'!E$6</f>
        <v>0</v>
      </c>
      <c r="K19" s="17">
        <f>'2.6'!E$5</f>
        <v>1</v>
      </c>
      <c r="L19" s="15">
        <f>'2.6'!F$4</f>
        <v>1</v>
      </c>
      <c r="M19" s="16">
        <f>'2.6'!F$6</f>
        <v>0</v>
      </c>
      <c r="N19" s="17">
        <f>'2.6'!F$5</f>
        <v>1</v>
      </c>
      <c r="P19" s="194" t="s">
        <v>900</v>
      </c>
    </row>
    <row r="20" spans="2:16" ht="15" customHeight="1" x14ac:dyDescent="0.2">
      <c r="B20" s="6" t="s">
        <v>654</v>
      </c>
      <c r="C20" s="7"/>
      <c r="D20" s="8"/>
      <c r="E20" s="9"/>
      <c r="F20" s="7"/>
      <c r="G20" s="8"/>
      <c r="H20" s="9"/>
      <c r="I20" s="7"/>
      <c r="J20" s="8"/>
      <c r="K20" s="9"/>
      <c r="L20" s="7"/>
      <c r="M20" s="8"/>
      <c r="N20" s="9"/>
      <c r="P20" s="194" t="s">
        <v>901</v>
      </c>
    </row>
    <row r="21" spans="2:16" ht="15" customHeight="1" x14ac:dyDescent="0.2">
      <c r="B21" s="10" t="s">
        <v>655</v>
      </c>
      <c r="C21" s="11">
        <f>'3.1'!C$4</f>
        <v>3</v>
      </c>
      <c r="D21" s="12">
        <f>'3.1'!C$6</f>
        <v>1</v>
      </c>
      <c r="E21" s="13">
        <f>'3.1'!C$5</f>
        <v>1</v>
      </c>
      <c r="F21" s="11">
        <f>'3.1'!D$4</f>
        <v>4</v>
      </c>
      <c r="G21" s="12">
        <f>'3.1'!D$6</f>
        <v>1</v>
      </c>
      <c r="H21" s="13">
        <f>'3.1'!D$5</f>
        <v>2</v>
      </c>
      <c r="I21" s="11">
        <f>'3.1'!E$4</f>
        <v>2</v>
      </c>
      <c r="J21" s="12">
        <f>'3.1'!E$6</f>
        <v>0</v>
      </c>
      <c r="K21" s="13">
        <f>'3.1'!E$5</f>
        <v>2</v>
      </c>
      <c r="L21" s="11">
        <f>'3.1'!F$4</f>
        <v>6</v>
      </c>
      <c r="M21" s="12">
        <f>'3.1'!F$6</f>
        <v>1</v>
      </c>
      <c r="N21" s="13">
        <f>'3.1'!F$5</f>
        <v>4</v>
      </c>
      <c r="P21" s="194" t="s">
        <v>902</v>
      </c>
    </row>
    <row r="22" spans="2:16" ht="15" customHeight="1" x14ac:dyDescent="0.2">
      <c r="B22" s="10" t="s">
        <v>656</v>
      </c>
      <c r="C22" s="11">
        <f>'3.2'!C$4</f>
        <v>7</v>
      </c>
      <c r="D22" s="12">
        <f>'3.2'!C$6</f>
        <v>2</v>
      </c>
      <c r="E22" s="13">
        <f>'3.2'!C$5</f>
        <v>4</v>
      </c>
      <c r="F22" s="11">
        <f>'3.2'!D$4</f>
        <v>14</v>
      </c>
      <c r="G22" s="12">
        <f>'3.2'!D$6</f>
        <v>2</v>
      </c>
      <c r="H22" s="13">
        <f>'3.2'!D$5</f>
        <v>9</v>
      </c>
      <c r="I22" s="11">
        <f>'3.2'!E$4</f>
        <v>13</v>
      </c>
      <c r="J22" s="12">
        <f>'3.2'!E$6</f>
        <v>1</v>
      </c>
      <c r="K22" s="13">
        <f>'3.2'!E$5</f>
        <v>13</v>
      </c>
      <c r="L22" s="11">
        <f>'3.2'!F$4</f>
        <v>22</v>
      </c>
      <c r="M22" s="12">
        <f>'3.2'!F$6</f>
        <v>3</v>
      </c>
      <c r="N22" s="13">
        <f>'3.2'!F$5</f>
        <v>17</v>
      </c>
      <c r="P22" s="194" t="s">
        <v>903</v>
      </c>
    </row>
    <row r="23" spans="2:16" ht="15" customHeight="1" thickBot="1" x14ac:dyDescent="0.25">
      <c r="B23" s="14" t="s">
        <v>657</v>
      </c>
      <c r="C23" s="15">
        <f>'3.3'!C$4</f>
        <v>18</v>
      </c>
      <c r="D23" s="16">
        <f>'3.3'!C$6</f>
        <v>1</v>
      </c>
      <c r="E23" s="17">
        <f>'3.3'!C$5</f>
        <v>15</v>
      </c>
      <c r="F23" s="15">
        <f>'3.3'!D$4</f>
        <v>26</v>
      </c>
      <c r="G23" s="16">
        <f>'3.3'!D$6</f>
        <v>1</v>
      </c>
      <c r="H23" s="116">
        <f>'3.3'!D$5</f>
        <v>22</v>
      </c>
      <c r="I23" s="15">
        <f>'3.3'!E$4</f>
        <v>23</v>
      </c>
      <c r="J23" s="16">
        <f>'3.3'!E$6</f>
        <v>0</v>
      </c>
      <c r="K23" s="17">
        <f>'3.3'!E$5</f>
        <v>23</v>
      </c>
      <c r="L23" s="15">
        <f>'3.3'!F$4</f>
        <v>30</v>
      </c>
      <c r="M23" s="16">
        <f>'3.3'!F$6</f>
        <v>1</v>
      </c>
      <c r="N23" s="17">
        <f>'3.3'!F$5</f>
        <v>26</v>
      </c>
      <c r="P23" s="194" t="s">
        <v>904</v>
      </c>
    </row>
    <row r="24" spans="2:16" ht="20.100000000000001" customHeight="1" thickBot="1" x14ac:dyDescent="0.25">
      <c r="B24" s="18" t="s">
        <v>658</v>
      </c>
      <c r="C24" s="19">
        <f t="shared" ref="C24:N24" si="0">SUM(C7:C23)</f>
        <v>120</v>
      </c>
      <c r="D24" s="20">
        <f t="shared" si="0"/>
        <v>17</v>
      </c>
      <c r="E24" s="21">
        <f t="shared" si="0"/>
        <v>60</v>
      </c>
      <c r="F24" s="19">
        <f t="shared" si="0"/>
        <v>146</v>
      </c>
      <c r="G24" s="183">
        <f t="shared" si="0"/>
        <v>20</v>
      </c>
      <c r="H24" s="184">
        <f t="shared" si="0"/>
        <v>89</v>
      </c>
      <c r="I24" s="115">
        <f t="shared" si="0"/>
        <v>90</v>
      </c>
      <c r="J24" s="20">
        <f t="shared" si="0"/>
        <v>4</v>
      </c>
      <c r="K24" s="21">
        <f t="shared" si="0"/>
        <v>90</v>
      </c>
      <c r="L24" s="19">
        <f t="shared" si="0"/>
        <v>178</v>
      </c>
      <c r="M24" s="20">
        <f t="shared" si="0"/>
        <v>23</v>
      </c>
      <c r="N24" s="21">
        <f t="shared" si="0"/>
        <v>115</v>
      </c>
      <c r="P24" s="194" t="s">
        <v>905</v>
      </c>
    </row>
    <row r="25" spans="2:16" ht="15" x14ac:dyDescent="0.2">
      <c r="P25" s="194" t="s">
        <v>906</v>
      </c>
    </row>
    <row r="26" spans="2:16" ht="15" x14ac:dyDescent="0.2">
      <c r="P26" s="194" t="s">
        <v>907</v>
      </c>
    </row>
    <row r="31" spans="2:16" x14ac:dyDescent="0.2">
      <c r="D31" s="98"/>
    </row>
  </sheetData>
  <sheetProtection selectLockedCells="1" selectUnlockedCells="1"/>
  <mergeCells count="4">
    <mergeCell ref="C4:E4"/>
    <mergeCell ref="F4:H4"/>
    <mergeCell ref="I4:K4"/>
    <mergeCell ref="L4:N4"/>
  </mergeCells>
  <phoneticPr fontId="0" type="noConversion"/>
  <conditionalFormatting sqref="C21:N23 C14:N19 C7:N12">
    <cfRule type="cellIs" dxfId="0" priority="1" stopIfTrue="1" operator="equal">
      <formula>0</formula>
    </cfRule>
  </conditionalFormatting>
  <pageMargins left="0.41" right="0.38" top="0.69" bottom="0.6" header="0.51180555555555551" footer="0.51180555555555551"/>
  <pageSetup paperSize="9" scale="87" firstPageNumber="0"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Y700"/>
  <sheetViews>
    <sheetView zoomScaleNormal="130" workbookViewId="0">
      <pane ySplit="7" topLeftCell="A122" activePane="bottomLeft" state="frozen"/>
      <selection pane="bottomLeft" activeCell="I18" sqref="I18"/>
    </sheetView>
  </sheetViews>
  <sheetFormatPr baseColWidth="10" defaultRowHeight="12.75" customHeight="1" x14ac:dyDescent="0.2"/>
  <cols>
    <col min="1" max="1" width="15.7109375" style="22" customWidth="1"/>
    <col min="2" max="2" width="10" style="23" customWidth="1"/>
    <col min="3" max="3" width="2.42578125" style="58" bestFit="1" customWidth="1"/>
    <col min="4" max="5" width="3.140625" style="58" bestFit="1" customWidth="1"/>
    <col min="6" max="6" width="5.7109375" style="1" customWidth="1"/>
    <col min="7" max="7" width="98.28515625" style="1" customWidth="1"/>
    <col min="8" max="16384" width="11.42578125" style="1"/>
  </cols>
  <sheetData>
    <row r="1" spans="1:25" s="30" customFormat="1" ht="21.75" customHeight="1" x14ac:dyDescent="0.2">
      <c r="A1" s="25" t="str">
        <f>Bilan!B16</f>
        <v>2.3 Compétences des personnels</v>
      </c>
      <c r="B1" s="26"/>
      <c r="C1" s="59"/>
      <c r="D1" s="59"/>
      <c r="E1" s="59"/>
      <c r="G1" s="29"/>
    </row>
    <row r="2" spans="1:25" ht="12.75" customHeight="1" x14ac:dyDescent="0.2">
      <c r="G2" s="117"/>
    </row>
    <row r="3" spans="1:25" ht="12.75" customHeight="1" x14ac:dyDescent="0.2">
      <c r="A3" s="31"/>
      <c r="B3" s="32"/>
      <c r="C3" s="33" t="s">
        <v>659</v>
      </c>
      <c r="D3" s="33" t="s">
        <v>660</v>
      </c>
      <c r="E3" s="33" t="s">
        <v>661</v>
      </c>
      <c r="F3" s="33" t="s">
        <v>662</v>
      </c>
      <c r="G3" s="64"/>
    </row>
    <row r="4" spans="1:25" ht="12.75" customHeight="1" x14ac:dyDescent="0.2">
      <c r="A4" s="35"/>
      <c r="B4" s="36" t="s">
        <v>663</v>
      </c>
      <c r="C4" s="37">
        <f>COUNTIF(C8:C626,C3)</f>
        <v>2</v>
      </c>
      <c r="D4" s="37">
        <f>COUNTIF(D8:D626,D3)</f>
        <v>13</v>
      </c>
      <c r="E4" s="37">
        <f>COUNTIF(E8:E626,E3)</f>
        <v>11</v>
      </c>
      <c r="F4" s="38">
        <f>COUNTA(B8:B626)</f>
        <v>15</v>
      </c>
      <c r="G4" s="64"/>
    </row>
    <row r="5" spans="1:25" ht="12.75" customHeight="1" x14ac:dyDescent="0.2">
      <c r="A5" s="39"/>
      <c r="B5" s="36" t="s">
        <v>599</v>
      </c>
      <c r="C5" s="40">
        <f>COUNTIF(C8:C626,"i")+COUNTIF(C8:C626,"p i")</f>
        <v>1</v>
      </c>
      <c r="D5" s="40">
        <f>COUNTIF(D8:D626,"i")+COUNTIF(D8:D626,"p i")</f>
        <v>12</v>
      </c>
      <c r="E5" s="40">
        <f>COUNTIF(E8:E626,"i")+COUNTIF(E8:E626,"p i")</f>
        <v>11</v>
      </c>
      <c r="F5" s="38">
        <f>COUNTIF(A8:A626,"I")</f>
        <v>14</v>
      </c>
    </row>
    <row r="6" spans="1:25" ht="12.75" customHeight="1" x14ac:dyDescent="0.2">
      <c r="A6" s="39"/>
      <c r="B6" s="41" t="s">
        <v>664</v>
      </c>
      <c r="C6" s="40">
        <f>COUNTIF(C8:C626,"p")+COUNTIF(C8:C626,"p i")</f>
        <v>1</v>
      </c>
      <c r="D6" s="40">
        <f>COUNTIF(D8:D626,"p")+COUNTIF(D8:D626,"p i")</f>
        <v>4</v>
      </c>
      <c r="E6" s="40">
        <f>COUNTIF(E8:E626,"p")+COUNTIF(E8:E626,"p i")</f>
        <v>1</v>
      </c>
      <c r="F6" s="38">
        <f>COUNTIF(A8:A626,"P")</f>
        <v>4</v>
      </c>
    </row>
    <row r="8" spans="1:25" customFormat="1" x14ac:dyDescent="0.2">
      <c r="A8" s="121" t="s">
        <v>682</v>
      </c>
      <c r="B8" s="171" t="s">
        <v>777</v>
      </c>
      <c r="C8" s="132"/>
      <c r="D8" s="125" t="s">
        <v>660</v>
      </c>
      <c r="E8" s="125" t="s">
        <v>661</v>
      </c>
      <c r="F8" s="205" t="s">
        <v>587</v>
      </c>
      <c r="G8" s="205"/>
    </row>
    <row r="9" spans="1:25" customFormat="1" ht="12.75" customHeight="1" x14ac:dyDescent="0.2">
      <c r="A9" s="22"/>
      <c r="B9" s="23"/>
      <c r="C9" s="44" t="str">
        <f>IF(C8="C",IF(A9="P",IF(A8="I","p i","p"),IF(A8="I","i","")),"")</f>
        <v/>
      </c>
      <c r="D9" s="44" t="str">
        <f>IF(D8="E",IF(A9="P",IF(A8="I","p i","p"),IF(A8="I","i"," ")),"")</f>
        <v>i</v>
      </c>
      <c r="E9" s="44" t="str">
        <f>IF(E8="O",IF(A9="P",IF(A8="I","p i","p"),IF(A8="I","i"," ")),"")</f>
        <v>i</v>
      </c>
      <c r="F9" s="57" t="s">
        <v>666</v>
      </c>
      <c r="G9" s="56" t="s">
        <v>778</v>
      </c>
    </row>
    <row r="10" spans="1:25" customFormat="1" ht="12.75" customHeight="1" x14ac:dyDescent="0.2">
      <c r="A10" s="22" t="s">
        <v>625</v>
      </c>
      <c r="B10" s="23"/>
      <c r="C10" s="58"/>
      <c r="D10" s="58"/>
      <c r="E10" s="58"/>
      <c r="F10" s="23" t="s">
        <v>669</v>
      </c>
      <c r="G10" s="66" t="s">
        <v>779</v>
      </c>
    </row>
    <row r="11" spans="1:25" customFormat="1" ht="12.75" customHeight="1" x14ac:dyDescent="0.2">
      <c r="A11" s="22"/>
      <c r="B11" s="23"/>
      <c r="C11" s="58"/>
      <c r="D11" s="58"/>
      <c r="E11" s="58"/>
      <c r="F11" s="57" t="s">
        <v>659</v>
      </c>
      <c r="G11" s="56" t="s">
        <v>780</v>
      </c>
    </row>
    <row r="12" spans="1:25" customFormat="1" ht="12.75" customHeight="1" x14ac:dyDescent="0.2">
      <c r="A12" s="22"/>
      <c r="B12" s="23"/>
      <c r="C12" s="58"/>
      <c r="D12" s="58"/>
      <c r="E12" s="58"/>
      <c r="F12" s="57" t="s">
        <v>671</v>
      </c>
      <c r="G12" s="56" t="s">
        <v>673</v>
      </c>
    </row>
    <row r="13" spans="1:25" customFormat="1" ht="12.75" customHeight="1" x14ac:dyDescent="0.2">
      <c r="A13" s="22"/>
      <c r="B13" s="23"/>
      <c r="C13" s="58"/>
      <c r="D13" s="58"/>
      <c r="E13" s="58"/>
      <c r="F13" s="57"/>
      <c r="G13" s="56"/>
    </row>
    <row r="14" spans="1:25" s="46" customFormat="1" ht="30" customHeight="1" x14ac:dyDescent="0.2">
      <c r="A14" s="22"/>
      <c r="B14" s="161" t="s">
        <v>445</v>
      </c>
      <c r="C14" s="162" t="s">
        <v>659</v>
      </c>
      <c r="D14" s="162" t="s">
        <v>660</v>
      </c>
      <c r="E14" s="166"/>
      <c r="F14" s="207" t="s">
        <v>919</v>
      </c>
      <c r="G14" s="207"/>
      <c r="H14" s="55"/>
      <c r="I14" s="55"/>
      <c r="J14" s="55"/>
      <c r="K14" s="55"/>
      <c r="L14" s="55"/>
      <c r="M14" s="55"/>
      <c r="N14" s="55"/>
      <c r="O14" s="55"/>
      <c r="P14" s="55"/>
      <c r="Q14" s="55"/>
      <c r="R14" s="55"/>
      <c r="S14" s="55"/>
      <c r="T14" s="55"/>
      <c r="U14" s="55"/>
      <c r="V14" s="55"/>
      <c r="W14" s="55"/>
      <c r="X14" s="55"/>
      <c r="Y14" s="52"/>
    </row>
    <row r="15" spans="1:25" ht="12.75" customHeight="1" x14ac:dyDescent="0.2">
      <c r="A15" s="49" t="s">
        <v>676</v>
      </c>
      <c r="C15" s="44" t="str">
        <f>IF(C14="C",IF(A15="P",IF(A14="I","p i","p"),IF(A14="I","i","")),"")</f>
        <v>p</v>
      </c>
      <c r="D15" s="44" t="str">
        <f>IF(D14="E",IF(A15="P",IF(A14="I","p i","p"),IF(A14="I","i"," ")),"")</f>
        <v>p</v>
      </c>
      <c r="E15" s="44" t="str">
        <f>IF(E14="O",IF(A15="P",IF(A14="I","p i","p"),IF(A14="I","i"," ")),"")</f>
        <v/>
      </c>
      <c r="F15" s="57" t="s">
        <v>666</v>
      </c>
      <c r="G15" s="76" t="s">
        <v>466</v>
      </c>
      <c r="H15" s="56"/>
      <c r="I15" s="56"/>
      <c r="J15" s="56"/>
      <c r="K15" s="56"/>
      <c r="L15" s="56"/>
      <c r="M15" s="56"/>
      <c r="N15" s="56"/>
      <c r="O15" s="56"/>
      <c r="P15" s="56"/>
      <c r="Q15" s="56"/>
      <c r="R15" s="56"/>
      <c r="S15" s="56"/>
      <c r="T15" s="56"/>
      <c r="U15" s="56"/>
      <c r="V15" s="56"/>
      <c r="W15" s="56"/>
      <c r="X15" s="56"/>
      <c r="Y15" s="56"/>
    </row>
    <row r="16" spans="1:25" ht="12.75" customHeight="1" x14ac:dyDescent="0.2">
      <c r="A16" s="22" t="s">
        <v>323</v>
      </c>
      <c r="F16" s="57" t="s">
        <v>669</v>
      </c>
      <c r="G16" s="172" t="s">
        <v>447</v>
      </c>
      <c r="H16" s="56"/>
      <c r="I16" s="56"/>
      <c r="J16" s="56"/>
      <c r="K16" s="56"/>
      <c r="L16" s="56"/>
      <c r="M16" s="56"/>
      <c r="N16" s="56"/>
      <c r="O16" s="56"/>
      <c r="P16" s="56"/>
      <c r="Q16" s="56"/>
      <c r="R16" s="56"/>
      <c r="S16" s="56"/>
      <c r="T16" s="56"/>
      <c r="U16" s="56"/>
      <c r="V16" s="56"/>
      <c r="W16" s="56"/>
      <c r="X16" s="56"/>
      <c r="Y16" s="56"/>
    </row>
    <row r="17" spans="1:25" ht="12.75" customHeight="1" x14ac:dyDescent="0.2">
      <c r="F17" s="57" t="s">
        <v>659</v>
      </c>
      <c r="G17" s="76" t="s">
        <v>446</v>
      </c>
      <c r="H17" s="147"/>
      <c r="I17" s="147"/>
      <c r="J17" s="147"/>
      <c r="K17" s="147"/>
      <c r="L17" s="147"/>
      <c r="M17" s="147"/>
      <c r="N17" s="147"/>
      <c r="O17" s="147"/>
      <c r="P17" s="147"/>
      <c r="Q17" s="147"/>
      <c r="R17" s="147"/>
      <c r="S17" s="76"/>
      <c r="T17" s="76"/>
      <c r="U17" s="76"/>
      <c r="V17" s="56"/>
      <c r="W17" s="56"/>
      <c r="X17" s="56"/>
      <c r="Y17" s="56"/>
    </row>
    <row r="18" spans="1:25" ht="12.75" customHeight="1" x14ac:dyDescent="0.2">
      <c r="F18" s="57" t="s">
        <v>671</v>
      </c>
      <c r="G18" s="76" t="s">
        <v>673</v>
      </c>
      <c r="H18" s="56"/>
      <c r="I18" s="56"/>
      <c r="J18" s="56"/>
      <c r="K18" s="56"/>
      <c r="L18" s="56"/>
      <c r="M18" s="56"/>
      <c r="N18" s="56"/>
      <c r="O18" s="56"/>
      <c r="P18" s="56"/>
      <c r="Q18" s="56"/>
      <c r="R18" s="56"/>
      <c r="S18" s="56"/>
      <c r="T18" s="56"/>
      <c r="U18" s="56"/>
      <c r="V18" s="56"/>
      <c r="W18" s="56"/>
      <c r="X18" s="56"/>
      <c r="Y18" s="56"/>
    </row>
    <row r="19" spans="1:25" customFormat="1" ht="12.75" customHeight="1" x14ac:dyDescent="0.2">
      <c r="A19" s="22"/>
      <c r="B19" s="23"/>
      <c r="C19" s="58"/>
      <c r="D19" s="58"/>
      <c r="E19" s="58"/>
      <c r="F19" s="57"/>
      <c r="G19" s="56"/>
    </row>
    <row r="20" spans="1:25" customFormat="1" x14ac:dyDescent="0.2">
      <c r="A20" s="121" t="s">
        <v>682</v>
      </c>
      <c r="B20" s="122" t="s">
        <v>626</v>
      </c>
      <c r="C20" s="124"/>
      <c r="D20" s="125" t="s">
        <v>660</v>
      </c>
      <c r="E20" s="125" t="s">
        <v>661</v>
      </c>
      <c r="F20" s="205" t="s">
        <v>738</v>
      </c>
      <c r="G20" s="205"/>
    </row>
    <row r="21" spans="1:25" customFormat="1" ht="12.75" customHeight="1" x14ac:dyDescent="0.2">
      <c r="A21" s="57"/>
      <c r="B21" s="23"/>
      <c r="C21" s="44" t="str">
        <f>IF(C20="C",IF(A21="P",IF(A20="I","p i","p"),IF(A20="I","i","")),"")</f>
        <v/>
      </c>
      <c r="D21" s="44" t="str">
        <f>IF(D20="E",IF(A21="P",IF(A20="I","p i","p"),IF(A20="I","i"," ")),"")</f>
        <v>i</v>
      </c>
      <c r="E21" s="44" t="str">
        <f>IF(E20="O",IF(A21="P",IF(A20="I","p i","p"),IF(A20="I","i"," ")),"")</f>
        <v>i</v>
      </c>
      <c r="F21" s="64" t="s">
        <v>666</v>
      </c>
      <c r="G21" s="77" t="s">
        <v>739</v>
      </c>
    </row>
    <row r="22" spans="1:25" customFormat="1" ht="12.75" customHeight="1" x14ac:dyDescent="0.2">
      <c r="A22" s="23" t="s">
        <v>55</v>
      </c>
      <c r="B22" s="23"/>
      <c r="C22" s="2"/>
      <c r="D22" s="24"/>
      <c r="E22" s="24"/>
      <c r="F22" s="64" t="s">
        <v>669</v>
      </c>
      <c r="G22" s="76" t="s">
        <v>740</v>
      </c>
    </row>
    <row r="23" spans="1:25" customFormat="1" ht="12.75" customHeight="1" x14ac:dyDescent="0.2">
      <c r="A23" s="57"/>
      <c r="B23" s="23"/>
      <c r="C23" s="2"/>
      <c r="D23" s="24"/>
      <c r="E23" s="24"/>
      <c r="F23" s="64" t="s">
        <v>659</v>
      </c>
      <c r="G23" s="76" t="s">
        <v>920</v>
      </c>
    </row>
    <row r="24" spans="1:25" customFormat="1" ht="12.75" customHeight="1" x14ac:dyDescent="0.2">
      <c r="A24" s="57"/>
      <c r="B24" s="23"/>
      <c r="C24" s="2"/>
      <c r="D24" s="24"/>
      <c r="E24" s="24"/>
      <c r="F24" s="64" t="s">
        <v>671</v>
      </c>
      <c r="G24" s="76" t="s">
        <v>673</v>
      </c>
    </row>
    <row r="25" spans="1:25" customFormat="1" ht="12.75" customHeight="1" x14ac:dyDescent="0.2"/>
    <row r="26" spans="1:25" customFormat="1" x14ac:dyDescent="0.2">
      <c r="A26" s="121" t="s">
        <v>682</v>
      </c>
      <c r="B26" s="122" t="s">
        <v>711</v>
      </c>
      <c r="C26" s="126"/>
      <c r="D26" s="125" t="s">
        <v>660</v>
      </c>
      <c r="E26" s="187"/>
      <c r="F26" s="206" t="s">
        <v>250</v>
      </c>
      <c r="G26" s="206"/>
    </row>
    <row r="27" spans="1:25" customFormat="1" ht="12.75" customHeight="1" x14ac:dyDescent="0.2">
      <c r="A27" s="49" t="s">
        <v>676</v>
      </c>
      <c r="B27" s="23"/>
      <c r="C27" s="44" t="str">
        <f>IF(C26="C",IF(A27="P",IF(A26="I","p i","p"),IF(A26="I","i","")),"")</f>
        <v/>
      </c>
      <c r="D27" s="44" t="str">
        <f>IF(D26="E",IF(A27="P",IF(A26="I","p i","p"),IF(A26="I","i"," ")),"")</f>
        <v>p i</v>
      </c>
      <c r="E27" s="44" t="str">
        <f>IF(E26="O",IF(A27="P",IF(A26="I","p i","p"),IF(A26="I","i"," ")),"")</f>
        <v/>
      </c>
      <c r="F27" s="64" t="s">
        <v>666</v>
      </c>
      <c r="G27" s="66" t="s">
        <v>249</v>
      </c>
    </row>
    <row r="28" spans="1:25" customFormat="1" ht="12.75" customHeight="1" x14ac:dyDescent="0.2">
      <c r="A28" s="22" t="s">
        <v>625</v>
      </c>
      <c r="B28" s="23"/>
      <c r="C28" s="2"/>
      <c r="D28" s="24"/>
      <c r="E28" s="24"/>
      <c r="F28" s="64" t="s">
        <v>669</v>
      </c>
      <c r="G28" s="56" t="s">
        <v>741</v>
      </c>
    </row>
    <row r="29" spans="1:25" customFormat="1" ht="12.75" customHeight="1" x14ac:dyDescent="0.2">
      <c r="A29" s="57"/>
      <c r="B29" s="23"/>
      <c r="C29" s="24"/>
      <c r="D29" s="24"/>
      <c r="E29" s="24"/>
      <c r="F29" s="64" t="s">
        <v>659</v>
      </c>
      <c r="G29" s="56" t="s">
        <v>251</v>
      </c>
    </row>
    <row r="30" spans="1:25" customFormat="1" ht="12.75" customHeight="1" x14ac:dyDescent="0.2">
      <c r="A30" s="57"/>
      <c r="B30" s="23"/>
      <c r="C30" s="24"/>
      <c r="D30" s="24"/>
      <c r="E30" s="24"/>
      <c r="F30" s="64" t="s">
        <v>671</v>
      </c>
      <c r="G30" s="56" t="s">
        <v>673</v>
      </c>
    </row>
    <row r="31" spans="1:25" customFormat="1" ht="12.75" customHeight="1" x14ac:dyDescent="0.2">
      <c r="A31" s="57"/>
      <c r="B31" s="23"/>
      <c r="C31" s="24"/>
      <c r="D31" s="24"/>
      <c r="E31" s="24"/>
      <c r="F31" s="64"/>
      <c r="G31" s="56"/>
    </row>
    <row r="32" spans="1:25" customFormat="1" ht="12.75" customHeight="1" x14ac:dyDescent="0.2">
      <c r="A32" s="121" t="s">
        <v>682</v>
      </c>
      <c r="B32" s="122" t="s">
        <v>712</v>
      </c>
      <c r="C32" s="126"/>
      <c r="D32" s="187"/>
      <c r="E32" s="125" t="s">
        <v>661</v>
      </c>
      <c r="F32" s="205" t="s">
        <v>250</v>
      </c>
      <c r="G32" s="205"/>
    </row>
    <row r="33" spans="1:7" customFormat="1" ht="12.75" customHeight="1" x14ac:dyDescent="0.2">
      <c r="A33" s="23"/>
      <c r="B33" s="23"/>
      <c r="C33" s="44" t="str">
        <f>IF(C32="C",IF(A33="P",IF(A32="I","p i","p"),IF(A32="I","i","")),"")</f>
        <v/>
      </c>
      <c r="D33" s="44" t="str">
        <f>IF(D32="E",IF(A33="P",IF(A32="I","p i","p"),IF(A32="I","i"," ")),"")</f>
        <v/>
      </c>
      <c r="E33" s="44" t="str">
        <f>IF(E32="O",IF(A33="P",IF(A32="I","p i","p"),IF(A32="I","i"," ")),"")</f>
        <v>i</v>
      </c>
      <c r="F33" s="64" t="s">
        <v>666</v>
      </c>
      <c r="G33" s="66" t="s">
        <v>249</v>
      </c>
    </row>
    <row r="34" spans="1:7" customFormat="1" ht="12.75" customHeight="1" x14ac:dyDescent="0.2">
      <c r="A34" s="22" t="s">
        <v>625</v>
      </c>
      <c r="B34" s="23"/>
      <c r="C34" s="2"/>
      <c r="D34" s="24"/>
      <c r="E34" s="24"/>
      <c r="F34" s="64" t="s">
        <v>669</v>
      </c>
      <c r="G34" s="56" t="s">
        <v>741</v>
      </c>
    </row>
    <row r="35" spans="1:7" customFormat="1" ht="12.75" customHeight="1" x14ac:dyDescent="0.2">
      <c r="A35" s="57"/>
      <c r="B35" s="23"/>
      <c r="C35" s="24"/>
      <c r="D35" s="24"/>
      <c r="E35" s="24"/>
      <c r="F35" s="64" t="s">
        <v>659</v>
      </c>
      <c r="G35" s="56" t="s">
        <v>251</v>
      </c>
    </row>
    <row r="36" spans="1:7" customFormat="1" ht="12.75" customHeight="1" x14ac:dyDescent="0.2">
      <c r="A36" s="57"/>
      <c r="B36" s="23"/>
      <c r="C36" s="24"/>
      <c r="D36" s="24"/>
      <c r="E36" s="24"/>
      <c r="F36" s="64" t="s">
        <v>671</v>
      </c>
      <c r="G36" s="56" t="s">
        <v>673</v>
      </c>
    </row>
    <row r="37" spans="1:7" customFormat="1" ht="12.75" customHeight="1" x14ac:dyDescent="0.2"/>
    <row r="38" spans="1:7" customFormat="1" x14ac:dyDescent="0.2">
      <c r="A38" s="121" t="s">
        <v>682</v>
      </c>
      <c r="B38" s="122" t="s">
        <v>714</v>
      </c>
      <c r="C38" s="126"/>
      <c r="D38" s="125" t="s">
        <v>660</v>
      </c>
      <c r="E38" s="187"/>
      <c r="F38" s="206" t="s">
        <v>742</v>
      </c>
      <c r="G38" s="206"/>
    </row>
    <row r="39" spans="1:7" customFormat="1" ht="12.75" customHeight="1" x14ac:dyDescent="0.2">
      <c r="A39" s="49" t="s">
        <v>676</v>
      </c>
      <c r="B39" s="23"/>
      <c r="C39" s="44" t="str">
        <f>IF(C38="C",IF(A39="P",IF(A38="I","p i","p"),IF(A38="I","i","")),"")</f>
        <v/>
      </c>
      <c r="D39" s="44" t="str">
        <f>IF(D38="E",IF(A39="P",IF(A38="I","p i","p"),IF(A38="I","i"," ")),"")</f>
        <v>p i</v>
      </c>
      <c r="E39" s="44" t="str">
        <f>IF(E38="O",IF(A39="P",IF(A38="I","p i","p"),IF(A38="I","i"," ")),"")</f>
        <v/>
      </c>
      <c r="F39" s="64" t="s">
        <v>666</v>
      </c>
      <c r="G39" s="82" t="s">
        <v>743</v>
      </c>
    </row>
    <row r="40" spans="1:7" customFormat="1" ht="12.75" customHeight="1" x14ac:dyDescent="0.2">
      <c r="A40" s="22" t="s">
        <v>522</v>
      </c>
      <c r="B40" s="23"/>
      <c r="C40" s="2"/>
      <c r="D40" s="24"/>
      <c r="E40" s="24"/>
      <c r="F40" s="64" t="s">
        <v>669</v>
      </c>
      <c r="G40" s="82" t="s">
        <v>588</v>
      </c>
    </row>
    <row r="41" spans="1:7" customFormat="1" ht="12.75" customHeight="1" x14ac:dyDescent="0.2">
      <c r="A41" s="57"/>
      <c r="B41" s="23"/>
      <c r="C41" s="2"/>
      <c r="D41" s="24"/>
      <c r="E41" s="24"/>
      <c r="F41" s="64" t="s">
        <v>659</v>
      </c>
      <c r="G41" s="83" t="s">
        <v>744</v>
      </c>
    </row>
    <row r="42" spans="1:7" customFormat="1" ht="12" customHeight="1" x14ac:dyDescent="0.2">
      <c r="A42" s="57"/>
      <c r="B42" s="23"/>
      <c r="C42" s="2"/>
      <c r="D42" s="24"/>
      <c r="E42" s="24"/>
      <c r="F42" s="64" t="s">
        <v>671</v>
      </c>
      <c r="G42" s="82" t="s">
        <v>673</v>
      </c>
    </row>
    <row r="43" spans="1:7" customFormat="1" ht="12" customHeight="1" x14ac:dyDescent="0.2">
      <c r="A43" s="57"/>
      <c r="B43" s="23"/>
      <c r="C43" s="2"/>
      <c r="D43" s="24"/>
      <c r="E43" s="24"/>
      <c r="F43" s="64"/>
      <c r="G43" s="82"/>
    </row>
    <row r="44" spans="1:7" customFormat="1" ht="12" customHeight="1" x14ac:dyDescent="0.2">
      <c r="A44" s="121" t="s">
        <v>682</v>
      </c>
      <c r="B44" s="122" t="s">
        <v>715</v>
      </c>
      <c r="C44" s="126"/>
      <c r="D44" s="187"/>
      <c r="E44" s="125" t="s">
        <v>661</v>
      </c>
      <c r="F44" s="205" t="s">
        <v>742</v>
      </c>
      <c r="G44" s="205"/>
    </row>
    <row r="45" spans="1:7" customFormat="1" ht="12" customHeight="1" x14ac:dyDescent="0.2">
      <c r="A45" s="23"/>
      <c r="B45" s="23"/>
      <c r="C45" s="44" t="str">
        <f>IF(C44="C",IF(A45="P",IF(A44="I","p i","p"),IF(A44="I","i","")),"")</f>
        <v/>
      </c>
      <c r="D45" s="44" t="str">
        <f>IF(D44="E",IF(A45="P",IF(A44="I","p i","p"),IF(A44="I","i"," ")),"")</f>
        <v/>
      </c>
      <c r="E45" s="44" t="str">
        <f>IF(E44="O",IF(A45="P",IF(A44="I","p i","p"),IF(A44="I","i"," ")),"")</f>
        <v>i</v>
      </c>
      <c r="F45" s="64" t="s">
        <v>666</v>
      </c>
      <c r="G45" s="82" t="s">
        <v>743</v>
      </c>
    </row>
    <row r="46" spans="1:7" customFormat="1" ht="12" customHeight="1" x14ac:dyDescent="0.2">
      <c r="A46" s="22" t="s">
        <v>522</v>
      </c>
      <c r="B46" s="23"/>
      <c r="C46" s="2"/>
      <c r="D46" s="24"/>
      <c r="E46" s="24"/>
      <c r="F46" s="64" t="s">
        <v>669</v>
      </c>
      <c r="G46" s="82" t="s">
        <v>588</v>
      </c>
    </row>
    <row r="47" spans="1:7" customFormat="1" ht="12" customHeight="1" x14ac:dyDescent="0.2">
      <c r="A47" s="57"/>
      <c r="B47" s="23"/>
      <c r="C47" s="2"/>
      <c r="D47" s="24"/>
      <c r="E47" s="24"/>
      <c r="F47" s="64" t="s">
        <v>659</v>
      </c>
      <c r="G47" s="83" t="s">
        <v>744</v>
      </c>
    </row>
    <row r="48" spans="1:7" customFormat="1" ht="12" customHeight="1" x14ac:dyDescent="0.2">
      <c r="A48" s="57"/>
      <c r="B48" s="23"/>
      <c r="C48" s="2"/>
      <c r="D48" s="24"/>
      <c r="E48" s="24"/>
      <c r="F48" s="64" t="s">
        <v>671</v>
      </c>
      <c r="G48" s="82" t="s">
        <v>673</v>
      </c>
    </row>
    <row r="49" spans="1:24" customFormat="1" ht="12" customHeight="1" x14ac:dyDescent="0.2">
      <c r="A49" s="57"/>
      <c r="B49" s="23"/>
      <c r="C49" s="2"/>
      <c r="D49" s="24"/>
      <c r="E49" s="24"/>
      <c r="F49" s="64"/>
      <c r="G49" s="82"/>
    </row>
    <row r="50" spans="1:24" s="56" customFormat="1" x14ac:dyDescent="0.2">
      <c r="A50" s="142" t="s">
        <v>682</v>
      </c>
      <c r="B50" s="23" t="s">
        <v>448</v>
      </c>
      <c r="C50" s="162" t="s">
        <v>659</v>
      </c>
      <c r="D50" s="162" t="s">
        <v>660</v>
      </c>
      <c r="E50" s="166"/>
      <c r="F50" s="198" t="s">
        <v>449</v>
      </c>
      <c r="G50" s="198"/>
      <c r="H50" s="147"/>
      <c r="I50" s="55"/>
      <c r="J50" s="55"/>
      <c r="K50" s="55"/>
      <c r="L50" s="55"/>
      <c r="M50" s="55"/>
      <c r="N50" s="55"/>
      <c r="O50" s="55"/>
      <c r="P50" s="55"/>
      <c r="Q50" s="55"/>
      <c r="R50" s="55"/>
      <c r="S50" s="55"/>
      <c r="T50" s="55"/>
      <c r="U50" s="55"/>
      <c r="V50" s="55"/>
      <c r="W50" s="55"/>
      <c r="X50" s="55"/>
    </row>
    <row r="51" spans="1:24" s="56" customFormat="1" ht="12.75" customHeight="1" x14ac:dyDescent="0.2">
      <c r="A51" s="57"/>
      <c r="B51" s="23"/>
      <c r="C51" s="44" t="str">
        <f>IF(C50="C",IF(A51="P",IF(A50="I","p i","p"),IF(A50="I","i","")),"")</f>
        <v>i</v>
      </c>
      <c r="D51" s="44" t="str">
        <f>IF(D50="E",IF(A51="P",IF(A50="I","p i","p"),IF(A50="I","i"," ")),"")</f>
        <v>i</v>
      </c>
      <c r="E51" s="44" t="str">
        <f>IF(E50="O",IF(A51="P",IF(A50="I","p i","p"),IF(A50="I","i"," ")),"")</f>
        <v/>
      </c>
      <c r="F51" s="64" t="s">
        <v>666</v>
      </c>
      <c r="G51" s="84" t="s">
        <v>450</v>
      </c>
    </row>
    <row r="52" spans="1:24" s="56" customFormat="1" ht="12.75" customHeight="1" x14ac:dyDescent="0.2">
      <c r="A52" s="22" t="s">
        <v>337</v>
      </c>
      <c r="B52" s="23"/>
      <c r="C52" s="2"/>
      <c r="D52" s="24"/>
      <c r="E52" s="24"/>
      <c r="F52" s="64" t="s">
        <v>669</v>
      </c>
      <c r="G52" s="85" t="s">
        <v>451</v>
      </c>
    </row>
    <row r="53" spans="1:24" s="56" customFormat="1" ht="12.75" customHeight="1" x14ac:dyDescent="0.2">
      <c r="A53" s="57"/>
      <c r="B53" s="23"/>
      <c r="C53" s="2"/>
      <c r="D53" s="24"/>
      <c r="E53" s="24"/>
      <c r="F53" s="64" t="s">
        <v>659</v>
      </c>
      <c r="G53" s="85" t="s">
        <v>452</v>
      </c>
    </row>
    <row r="54" spans="1:24" s="56" customFormat="1" ht="12.75" customHeight="1" x14ac:dyDescent="0.2">
      <c r="A54" s="57"/>
      <c r="B54" s="23"/>
      <c r="C54" s="2"/>
      <c r="D54" s="24"/>
      <c r="E54" s="24"/>
      <c r="F54" s="64" t="s">
        <v>671</v>
      </c>
      <c r="G54" s="85" t="s">
        <v>673</v>
      </c>
    </row>
    <row r="55" spans="1:24" customFormat="1" ht="12.75" customHeight="1" x14ac:dyDescent="0.2"/>
    <row r="56" spans="1:24" customFormat="1" x14ac:dyDescent="0.2">
      <c r="A56" s="121" t="s">
        <v>682</v>
      </c>
      <c r="B56" s="122" t="s">
        <v>604</v>
      </c>
      <c r="C56" s="126"/>
      <c r="D56" s="125" t="s">
        <v>660</v>
      </c>
      <c r="E56" s="125" t="s">
        <v>661</v>
      </c>
      <c r="F56" s="205" t="s">
        <v>713</v>
      </c>
      <c r="G56" s="205"/>
    </row>
    <row r="57" spans="1:24" customFormat="1" ht="12.75" customHeight="1" x14ac:dyDescent="0.2">
      <c r="A57" s="57"/>
      <c r="B57" s="23"/>
      <c r="C57" s="44" t="str">
        <f>IF(C56="C",IF(A57="P",IF(A56="I","p i","p"),IF(A56="I","i","")),"")</f>
        <v/>
      </c>
      <c r="D57" s="44" t="str">
        <f>IF(D56="E",IF(A57="P",IF(A56="I","p i","p"),IF(A56="I","i"," ")),"")</f>
        <v>i</v>
      </c>
      <c r="E57" s="44" t="str">
        <f>IF(E56="O",IF(A57="P",IF(A56="I","p i","p"),IF(A56="I","i"," ")),"")</f>
        <v>i</v>
      </c>
      <c r="F57" s="64" t="s">
        <v>666</v>
      </c>
      <c r="G57" s="85" t="s">
        <v>613</v>
      </c>
    </row>
    <row r="58" spans="1:24" customFormat="1" ht="12.75" customHeight="1" x14ac:dyDescent="0.2">
      <c r="A58" s="23" t="s">
        <v>56</v>
      </c>
      <c r="B58" s="23"/>
      <c r="C58" s="2"/>
      <c r="D58" s="24"/>
      <c r="E58" s="24"/>
      <c r="F58" s="64" t="s">
        <v>669</v>
      </c>
      <c r="G58" s="85" t="s">
        <v>615</v>
      </c>
    </row>
    <row r="59" spans="1:24" customFormat="1" ht="13.5" customHeight="1" x14ac:dyDescent="0.2">
      <c r="A59" s="23" t="s">
        <v>523</v>
      </c>
      <c r="B59" s="23"/>
      <c r="C59" s="2"/>
      <c r="D59" s="24"/>
      <c r="E59" s="24"/>
      <c r="F59" s="64" t="s">
        <v>659</v>
      </c>
      <c r="G59" s="84" t="s">
        <v>614</v>
      </c>
    </row>
    <row r="60" spans="1:24" customFormat="1" ht="12.75" customHeight="1" x14ac:dyDescent="0.2">
      <c r="A60" s="57"/>
      <c r="B60" s="23"/>
      <c r="C60" s="2"/>
      <c r="D60" s="24"/>
      <c r="E60" s="24"/>
      <c r="F60" s="64" t="s">
        <v>671</v>
      </c>
      <c r="G60" s="85" t="s">
        <v>673</v>
      </c>
    </row>
    <row r="61" spans="1:24" customFormat="1" ht="12.75" customHeight="1" x14ac:dyDescent="0.2"/>
    <row r="62" spans="1:24" customFormat="1" x14ac:dyDescent="0.2">
      <c r="A62" s="121" t="s">
        <v>682</v>
      </c>
      <c r="B62" s="122" t="s">
        <v>605</v>
      </c>
      <c r="C62" s="126"/>
      <c r="D62" s="125" t="s">
        <v>660</v>
      </c>
      <c r="E62" s="125" t="s">
        <v>661</v>
      </c>
      <c r="F62" s="205" t="s">
        <v>745</v>
      </c>
      <c r="G62" s="205"/>
    </row>
    <row r="63" spans="1:24" customFormat="1" ht="12.75" customHeight="1" x14ac:dyDescent="0.2">
      <c r="A63" s="57"/>
      <c r="B63" s="23"/>
      <c r="C63" s="44" t="str">
        <f>IF(C62="C",IF(A63="P",IF(A62="I","p i","p"),IF(A62="I","i","")),"")</f>
        <v/>
      </c>
      <c r="D63" s="44" t="str">
        <f>IF(D62="E",IF(A63="P",IF(A62="I","p i","p"),IF(A62="I","i"," ")),"")</f>
        <v>i</v>
      </c>
      <c r="E63" s="44" t="str">
        <f>IF(E62="O",IF(A63="P",IF(A62="I","p i","p"),IF(A62="I","i"," ")),"")</f>
        <v>i</v>
      </c>
      <c r="F63" s="64" t="s">
        <v>666</v>
      </c>
      <c r="G63" s="83" t="s">
        <v>746</v>
      </c>
    </row>
    <row r="64" spans="1:24" customFormat="1" ht="13.5" customHeight="1" x14ac:dyDescent="0.2">
      <c r="A64" s="23" t="s">
        <v>57</v>
      </c>
      <c r="B64" s="23"/>
      <c r="C64" s="2"/>
      <c r="D64" s="24"/>
      <c r="E64" s="24"/>
      <c r="F64" s="64" t="s">
        <v>669</v>
      </c>
      <c r="G64" s="82" t="s">
        <v>747</v>
      </c>
    </row>
    <row r="65" spans="1:7" customFormat="1" ht="12.75" customHeight="1" x14ac:dyDescent="0.2">
      <c r="A65" s="57"/>
      <c r="B65" s="23"/>
      <c r="C65" s="2"/>
      <c r="D65" s="24"/>
      <c r="E65" s="24"/>
      <c r="F65" s="64" t="s">
        <v>659</v>
      </c>
      <c r="G65" s="82" t="s">
        <v>748</v>
      </c>
    </row>
    <row r="66" spans="1:7" customFormat="1" ht="12.75" customHeight="1" x14ac:dyDescent="0.2">
      <c r="A66" s="57"/>
      <c r="B66" s="23"/>
      <c r="C66" s="2"/>
      <c r="D66" s="24"/>
      <c r="E66" s="24"/>
      <c r="F66" s="64" t="s">
        <v>671</v>
      </c>
      <c r="G66" s="82" t="s">
        <v>673</v>
      </c>
    </row>
    <row r="67" spans="1:7" customFormat="1" ht="12.75" customHeight="1" x14ac:dyDescent="0.2">
      <c r="A67" s="57"/>
      <c r="B67" s="23"/>
      <c r="C67" s="2"/>
      <c r="D67" s="24"/>
      <c r="E67" s="24"/>
      <c r="F67" s="64"/>
      <c r="G67" s="82"/>
    </row>
    <row r="68" spans="1:7" x14ac:dyDescent="0.2">
      <c r="A68" s="121" t="s">
        <v>682</v>
      </c>
      <c r="B68" s="122" t="s">
        <v>149</v>
      </c>
      <c r="C68" s="124"/>
      <c r="D68" s="125" t="s">
        <v>660</v>
      </c>
      <c r="E68" s="125" t="s">
        <v>661</v>
      </c>
      <c r="F68" s="205" t="s">
        <v>150</v>
      </c>
      <c r="G68" s="205"/>
    </row>
    <row r="69" spans="1:7" x14ac:dyDescent="0.2">
      <c r="A69" s="57"/>
      <c r="C69" s="143"/>
      <c r="D69" s="44" t="str">
        <f>IF(D68="E",IF(A69="P",IF(A68="I","p i","p"),IF(A68="I","i"," ")),"")</f>
        <v>i</v>
      </c>
      <c r="E69" s="44" t="str">
        <f>IF(E68="O",IF(A69="P",IF(A68="I","p i","p"),IF(A68="I","i"," ")),"")</f>
        <v>i</v>
      </c>
      <c r="F69" s="64" t="s">
        <v>666</v>
      </c>
      <c r="G69" s="56" t="s">
        <v>151</v>
      </c>
    </row>
    <row r="70" spans="1:7" x14ac:dyDescent="0.2">
      <c r="A70" s="23" t="s">
        <v>58</v>
      </c>
      <c r="C70" s="143"/>
      <c r="D70" s="143"/>
      <c r="E70" s="143"/>
      <c r="F70" s="64" t="s">
        <v>669</v>
      </c>
      <c r="G70" s="66" t="s">
        <v>152</v>
      </c>
    </row>
    <row r="71" spans="1:7" x14ac:dyDescent="0.2">
      <c r="A71" s="57"/>
      <c r="C71" s="143"/>
      <c r="D71" s="143"/>
      <c r="E71" s="143"/>
      <c r="F71" s="64" t="s">
        <v>659</v>
      </c>
      <c r="G71" s="56" t="s">
        <v>153</v>
      </c>
    </row>
    <row r="72" spans="1:7" x14ac:dyDescent="0.2">
      <c r="A72" s="57"/>
      <c r="C72" s="143"/>
      <c r="D72" s="143"/>
      <c r="E72" s="143"/>
      <c r="F72" s="64" t="s">
        <v>671</v>
      </c>
      <c r="G72" s="85" t="s">
        <v>673</v>
      </c>
    </row>
    <row r="73" spans="1:7" x14ac:dyDescent="0.2">
      <c r="A73" s="57"/>
      <c r="C73" s="143"/>
      <c r="D73" s="143"/>
      <c r="E73" s="143"/>
      <c r="F73" s="64"/>
      <c r="G73" s="85"/>
    </row>
    <row r="74" spans="1:7" x14ac:dyDescent="0.2">
      <c r="A74" s="121" t="s">
        <v>682</v>
      </c>
      <c r="B74" s="122" t="s">
        <v>154</v>
      </c>
      <c r="C74" s="126"/>
      <c r="D74" s="125" t="s">
        <v>660</v>
      </c>
      <c r="E74" s="125" t="s">
        <v>661</v>
      </c>
      <c r="F74" s="205" t="s">
        <v>155</v>
      </c>
      <c r="G74" s="205"/>
    </row>
    <row r="75" spans="1:7" x14ac:dyDescent="0.2">
      <c r="A75" s="57"/>
      <c r="C75" s="44" t="str">
        <f>IF(C74="C",IF(A75="P",IF(A74="I","p i","p"),IF(A74="I","i","")),"")</f>
        <v/>
      </c>
      <c r="D75" s="44" t="str">
        <f>IF(D74="E",IF(A75="P",IF(A74="I","p i","p"),IF(A74="I","i"," ")),"")</f>
        <v>i</v>
      </c>
      <c r="E75" s="44" t="str">
        <f>IF(E74="O",IF(A75="P",IF(A74="I","p i","p"),IF(A74="I","i"," ")),"")</f>
        <v>i</v>
      </c>
      <c r="F75" s="64" t="s">
        <v>666</v>
      </c>
      <c r="G75" s="56" t="s">
        <v>156</v>
      </c>
    </row>
    <row r="76" spans="1:7" x14ac:dyDescent="0.2">
      <c r="A76" s="23" t="s">
        <v>59</v>
      </c>
      <c r="B76" s="57"/>
      <c r="C76" s="57"/>
      <c r="D76" s="24"/>
      <c r="E76" s="24"/>
      <c r="F76" s="64" t="s">
        <v>669</v>
      </c>
      <c r="G76" s="66" t="s">
        <v>157</v>
      </c>
    </row>
    <row r="77" spans="1:7" x14ac:dyDescent="0.2">
      <c r="A77" s="23"/>
      <c r="B77" s="57"/>
      <c r="C77" s="57"/>
      <c r="D77" s="24"/>
      <c r="E77" s="24"/>
      <c r="F77" s="64" t="s">
        <v>659</v>
      </c>
      <c r="G77" s="56" t="s">
        <v>158</v>
      </c>
    </row>
    <row r="78" spans="1:7" x14ac:dyDescent="0.2">
      <c r="A78" s="57"/>
      <c r="B78" s="57"/>
      <c r="C78" s="57"/>
      <c r="D78" s="24"/>
      <c r="E78" s="24"/>
      <c r="F78" s="64" t="s">
        <v>671</v>
      </c>
      <c r="G78" s="85" t="s">
        <v>673</v>
      </c>
    </row>
    <row r="79" spans="1:7" x14ac:dyDescent="0.2">
      <c r="A79" s="57"/>
      <c r="B79" s="57"/>
      <c r="C79" s="57"/>
      <c r="D79" s="24"/>
      <c r="E79" s="24"/>
      <c r="F79" s="64"/>
      <c r="G79" s="85"/>
    </row>
    <row r="80" spans="1:7" ht="30" customHeight="1" x14ac:dyDescent="0.2">
      <c r="A80" s="142" t="s">
        <v>682</v>
      </c>
      <c r="B80" s="23" t="s">
        <v>421</v>
      </c>
      <c r="C80" s="2"/>
      <c r="D80" s="162" t="s">
        <v>660</v>
      </c>
      <c r="E80" s="162" t="s">
        <v>661</v>
      </c>
      <c r="F80" s="198" t="s">
        <v>422</v>
      </c>
      <c r="G80" s="198"/>
    </row>
    <row r="81" spans="1:7" x14ac:dyDescent="0.2">
      <c r="C81" s="44" t="str">
        <f>IF(C80="C",IF(A81="P",IF(A80="I","p i","p"),IF(A80="I","i","")),"")</f>
        <v/>
      </c>
      <c r="D81" s="44" t="str">
        <f>IF(D80="E",IF(A81="P",IF(A80="I","p i","p"),IF(A80="I","i"," ")),"")</f>
        <v>i</v>
      </c>
      <c r="E81" s="44" t="str">
        <f>IF(E80="O",IF(A81="P",IF(A80="I","p i","p"),IF(A80="I","i"," ")),"")</f>
        <v>i</v>
      </c>
      <c r="F81" s="64" t="s">
        <v>666</v>
      </c>
      <c r="G81" s="85" t="s">
        <v>423</v>
      </c>
    </row>
    <row r="82" spans="1:7" x14ac:dyDescent="0.2">
      <c r="A82" s="73" t="s">
        <v>60</v>
      </c>
      <c r="C82" s="2"/>
      <c r="D82" s="24"/>
      <c r="E82" s="24"/>
      <c r="F82" s="64" t="s">
        <v>669</v>
      </c>
      <c r="G82" s="85" t="s">
        <v>424</v>
      </c>
    </row>
    <row r="83" spans="1:7" x14ac:dyDescent="0.2">
      <c r="A83" s="73"/>
      <c r="C83" s="2"/>
      <c r="D83" s="24"/>
      <c r="E83" s="24"/>
      <c r="F83" s="64" t="s">
        <v>659</v>
      </c>
      <c r="G83" s="66" t="s">
        <v>425</v>
      </c>
    </row>
    <row r="84" spans="1:7" x14ac:dyDescent="0.2">
      <c r="C84" s="2"/>
      <c r="D84" s="24"/>
      <c r="E84" s="24"/>
      <c r="F84" s="64" t="s">
        <v>671</v>
      </c>
      <c r="G84" s="85" t="s">
        <v>673</v>
      </c>
    </row>
    <row r="85" spans="1:7" customFormat="1" ht="12.75" customHeight="1" x14ac:dyDescent="0.2"/>
    <row r="86" spans="1:7" customFormat="1" x14ac:dyDescent="0.2">
      <c r="A86" s="121" t="s">
        <v>682</v>
      </c>
      <c r="B86" s="122" t="s">
        <v>645</v>
      </c>
      <c r="C86" s="126"/>
      <c r="D86" s="125" t="s">
        <v>660</v>
      </c>
      <c r="E86" s="125" t="s">
        <v>661</v>
      </c>
      <c r="F86" s="205" t="s">
        <v>749</v>
      </c>
      <c r="G86" s="205"/>
    </row>
    <row r="87" spans="1:7" customFormat="1" ht="12.75" customHeight="1" x14ac:dyDescent="0.2">
      <c r="A87" s="23"/>
      <c r="B87" s="23"/>
      <c r="C87" s="44" t="str">
        <f>IF(C86="C",IF(A87="P",IF(A86="I","p i","p"),IF(A86="I","i","")),"")</f>
        <v/>
      </c>
      <c r="D87" s="44" t="str">
        <f>IF(D86="E",IF(A87="P",IF(A86="I","p i","p"),IF(A86="I","i"," ")),"")</f>
        <v>i</v>
      </c>
      <c r="E87" s="44" t="str">
        <f>IF(E86="O",IF(A87="P",IF(A86="I","p i","p"),IF(A86="I","i"," ")),"")</f>
        <v>i</v>
      </c>
      <c r="F87" s="64" t="s">
        <v>666</v>
      </c>
      <c r="G87" s="120" t="s">
        <v>750</v>
      </c>
    </row>
    <row r="88" spans="1:7" customFormat="1" ht="12.75" customHeight="1" x14ac:dyDescent="0.2">
      <c r="A88" s="22" t="s">
        <v>61</v>
      </c>
      <c r="B88" s="23"/>
      <c r="C88" s="2"/>
      <c r="D88" s="24"/>
      <c r="E88" s="24"/>
      <c r="F88" s="64" t="s">
        <v>669</v>
      </c>
      <c r="G88" s="84" t="s">
        <v>751</v>
      </c>
    </row>
    <row r="89" spans="1:7" customFormat="1" ht="12.75" customHeight="1" x14ac:dyDescent="0.2">
      <c r="A89" s="22"/>
      <c r="B89" s="23"/>
      <c r="C89" s="2"/>
      <c r="D89" s="24"/>
      <c r="E89" s="24"/>
      <c r="F89" s="64" t="s">
        <v>659</v>
      </c>
      <c r="G89" s="85" t="s">
        <v>647</v>
      </c>
    </row>
    <row r="90" spans="1:7" customFormat="1" ht="12.75" customHeight="1" x14ac:dyDescent="0.2">
      <c r="F90" s="64" t="s">
        <v>671</v>
      </c>
      <c r="G90" s="85" t="s">
        <v>673</v>
      </c>
    </row>
    <row r="91" spans="1:7" customFormat="1" ht="12.75" customHeight="1" x14ac:dyDescent="0.2"/>
    <row r="92" spans="1:7" customFormat="1" x14ac:dyDescent="0.2">
      <c r="A92" s="121" t="s">
        <v>682</v>
      </c>
      <c r="B92" s="122" t="s">
        <v>646</v>
      </c>
      <c r="C92" s="126"/>
      <c r="D92" s="125" t="s">
        <v>660</v>
      </c>
      <c r="E92" s="125" t="s">
        <v>661</v>
      </c>
      <c r="F92" s="206" t="s">
        <v>752</v>
      </c>
      <c r="G92" s="206"/>
    </row>
    <row r="93" spans="1:7" customFormat="1" ht="12.75" customHeight="1" x14ac:dyDescent="0.2">
      <c r="A93" s="49" t="s">
        <v>676</v>
      </c>
      <c r="B93" s="23"/>
      <c r="C93" s="44" t="str">
        <f>IF(C92="C",IF(A93="P",IF(A92="I","p i","p"),IF(A92="I","i","")),"")</f>
        <v/>
      </c>
      <c r="D93" s="44" t="str">
        <f>IF(D92="E",IF(A93="P",IF(A92="I","p i","p"),IF(A92="I","i"," ")),"")</f>
        <v>p i</v>
      </c>
      <c r="E93" s="44" t="str">
        <f>IF(E92="O",IF(A93="P",IF(A92="I","p i","p"),IF(A92="I","i"," ")),"")</f>
        <v>p i</v>
      </c>
      <c r="F93" s="64" t="s">
        <v>666</v>
      </c>
      <c r="G93" s="120" t="s">
        <v>753</v>
      </c>
    </row>
    <row r="94" spans="1:7" customFormat="1" ht="12.75" customHeight="1" x14ac:dyDescent="0.2">
      <c r="A94" s="22" t="s">
        <v>61</v>
      </c>
      <c r="B94" s="23"/>
      <c r="C94" s="2"/>
      <c r="D94" s="24"/>
      <c r="E94" s="24"/>
      <c r="F94" s="64" t="s">
        <v>669</v>
      </c>
      <c r="G94" s="84" t="s">
        <v>754</v>
      </c>
    </row>
    <row r="95" spans="1:7" customFormat="1" ht="12.75" customHeight="1" x14ac:dyDescent="0.2">
      <c r="A95" s="22"/>
      <c r="B95" s="23"/>
      <c r="C95" s="2"/>
      <c r="D95" s="24"/>
      <c r="E95" s="24"/>
      <c r="F95" s="64" t="s">
        <v>659</v>
      </c>
      <c r="G95" s="85" t="s">
        <v>647</v>
      </c>
    </row>
    <row r="96" spans="1:7" customFormat="1" ht="13.5" customHeight="1" x14ac:dyDescent="0.2">
      <c r="F96" s="64" t="s">
        <v>671</v>
      </c>
      <c r="G96" s="85" t="s">
        <v>673</v>
      </c>
    </row>
    <row r="97" customFormat="1" ht="12.75" customHeight="1" x14ac:dyDescent="0.2"/>
    <row r="98" customFormat="1" ht="24.95" customHeight="1" x14ac:dyDescent="0.2"/>
    <row r="99" customFormat="1" ht="12.75" customHeight="1" x14ac:dyDescent="0.2"/>
    <row r="100" customFormat="1" ht="12.75" customHeight="1" x14ac:dyDescent="0.2"/>
    <row r="101" customFormat="1" ht="12.75" customHeight="1" x14ac:dyDescent="0.2"/>
    <row r="102" customFormat="1" ht="12.75" customHeight="1" x14ac:dyDescent="0.2"/>
    <row r="103" customFormat="1" ht="12.75" customHeight="1" x14ac:dyDescent="0.2"/>
    <row r="104" customFormat="1" ht="12.75" customHeight="1" x14ac:dyDescent="0.2"/>
    <row r="105" customFormat="1" ht="24.95" customHeight="1" x14ac:dyDescent="0.2"/>
    <row r="106" customFormat="1" ht="12.75" customHeight="1" x14ac:dyDescent="0.2"/>
    <row r="107" customFormat="1" ht="12.75" customHeight="1" x14ac:dyDescent="0.2"/>
    <row r="108" customFormat="1" ht="12.75" customHeight="1" x14ac:dyDescent="0.2"/>
    <row r="109" customFormat="1" ht="12.75" customHeight="1" x14ac:dyDescent="0.2"/>
    <row r="110" customFormat="1" ht="12.75" customHeight="1" x14ac:dyDescent="0.2"/>
    <row r="111" customFormat="1" ht="12.75" customHeight="1" x14ac:dyDescent="0.2"/>
    <row r="112" customFormat="1" ht="24.95" customHeight="1" x14ac:dyDescent="0.2"/>
    <row r="113" customFormat="1" ht="12.75" customHeight="1" x14ac:dyDescent="0.2"/>
    <row r="114" customFormat="1" ht="12.75" customHeight="1" x14ac:dyDescent="0.2"/>
    <row r="115" customFormat="1" ht="12.75" customHeight="1" x14ac:dyDescent="0.2"/>
    <row r="116" customFormat="1" ht="12.75" customHeight="1" x14ac:dyDescent="0.2"/>
    <row r="117" customFormat="1" ht="12.75" customHeight="1" x14ac:dyDescent="0.2"/>
    <row r="118" customFormat="1" ht="12.75" customHeight="1" x14ac:dyDescent="0.2"/>
    <row r="119" customFormat="1" ht="24.95" customHeight="1" x14ac:dyDescent="0.2"/>
    <row r="120" customFormat="1" ht="12.75" customHeight="1" x14ac:dyDescent="0.2"/>
    <row r="121" customFormat="1" ht="12.75" customHeight="1" x14ac:dyDescent="0.2"/>
    <row r="122" customFormat="1" ht="12.75" customHeight="1" x14ac:dyDescent="0.2"/>
    <row r="123" customFormat="1" ht="12.75" customHeight="1" x14ac:dyDescent="0.2"/>
    <row r="124" customFormat="1" ht="12.75" customHeight="1" x14ac:dyDescent="0.2"/>
    <row r="125" customFormat="1" ht="12.75" customHeight="1" x14ac:dyDescent="0.2"/>
    <row r="126" customFormat="1" ht="24.95" customHeight="1" x14ac:dyDescent="0.2"/>
    <row r="127" customFormat="1" ht="12.75" customHeight="1" x14ac:dyDescent="0.2"/>
    <row r="128" customFormat="1" ht="12.75" customHeight="1" x14ac:dyDescent="0.2"/>
    <row r="129" customFormat="1" ht="12.75" customHeight="1" x14ac:dyDescent="0.2"/>
    <row r="130" customFormat="1" ht="12.75" customHeight="1" x14ac:dyDescent="0.2"/>
    <row r="131" customFormat="1" ht="12.75" customHeight="1" x14ac:dyDescent="0.2"/>
    <row r="132" customFormat="1" ht="12.75" customHeight="1" x14ac:dyDescent="0.2"/>
    <row r="133" customFormat="1" ht="24.95" customHeight="1" x14ac:dyDescent="0.2"/>
    <row r="134" customFormat="1" ht="12.75" customHeight="1" x14ac:dyDescent="0.2"/>
    <row r="135" customFormat="1" ht="12.75" customHeight="1" x14ac:dyDescent="0.2"/>
    <row r="136" customFormat="1" ht="12.75" customHeight="1" x14ac:dyDescent="0.2"/>
    <row r="137" customFormat="1" ht="12.75" customHeight="1" x14ac:dyDescent="0.2"/>
    <row r="138" customFormat="1" ht="12.75" customHeight="1" x14ac:dyDescent="0.2"/>
    <row r="139" customFormat="1" ht="12.75" customHeight="1" x14ac:dyDescent="0.2"/>
    <row r="140" customFormat="1" ht="24.95" customHeight="1" x14ac:dyDescent="0.2"/>
    <row r="141" customFormat="1" ht="12.75" customHeight="1" x14ac:dyDescent="0.2"/>
    <row r="142" customFormat="1" ht="12.75" customHeight="1" x14ac:dyDescent="0.2"/>
    <row r="143" customFormat="1" ht="12.75" customHeight="1" x14ac:dyDescent="0.2"/>
    <row r="144" customFormat="1" ht="12.75" customHeight="1" x14ac:dyDescent="0.2"/>
    <row r="145" customFormat="1" ht="12.75" customHeight="1" x14ac:dyDescent="0.2"/>
    <row r="146" customFormat="1" ht="12.75" customHeight="1" x14ac:dyDescent="0.2"/>
    <row r="147" customFormat="1" ht="24.9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12.75" customHeight="1" x14ac:dyDescent="0.2"/>
    <row r="153" customFormat="1" ht="12.75" customHeight="1" x14ac:dyDescent="0.2"/>
    <row r="154" customFormat="1" ht="24.9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12.75" customHeight="1" x14ac:dyDescent="0.2"/>
    <row r="160" customFormat="1" ht="12.75" customHeight="1" x14ac:dyDescent="0.2"/>
    <row r="161" customFormat="1" ht="24.9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24.9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24.9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24.9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24.9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24.9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24.9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24.9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24.9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24.95" customHeight="1" x14ac:dyDescent="0.2"/>
    <row r="225" customFormat="1" ht="12.75" customHeight="1" x14ac:dyDescent="0.2"/>
    <row r="226" customFormat="1" ht="12.75" customHeight="1" x14ac:dyDescent="0.2"/>
    <row r="227" customFormat="1" ht="12.75" customHeight="1" x14ac:dyDescent="0.2"/>
    <row r="228" customFormat="1" ht="12.75" customHeight="1" x14ac:dyDescent="0.2"/>
    <row r="229" customFormat="1" ht="12.75" customHeight="1" x14ac:dyDescent="0.2"/>
    <row r="230" customFormat="1" ht="12.75" customHeight="1" x14ac:dyDescent="0.2"/>
    <row r="231" customFormat="1" ht="24.95" customHeight="1" x14ac:dyDescent="0.2"/>
    <row r="232" customFormat="1" ht="12.75" customHeight="1" x14ac:dyDescent="0.2"/>
    <row r="233" customFormat="1" ht="12.75" customHeight="1" x14ac:dyDescent="0.2"/>
    <row r="234" customFormat="1" ht="12.75" customHeight="1" x14ac:dyDescent="0.2"/>
    <row r="235" customFormat="1" ht="12.75" customHeight="1" x14ac:dyDescent="0.2"/>
    <row r="236" customFormat="1" ht="12.75" customHeight="1" x14ac:dyDescent="0.2"/>
    <row r="237" customFormat="1" ht="12.75" customHeight="1" x14ac:dyDescent="0.2"/>
    <row r="238" customFormat="1" ht="24.95" customHeight="1" x14ac:dyDescent="0.2"/>
    <row r="239" customFormat="1" ht="12.75" customHeight="1" x14ac:dyDescent="0.2"/>
    <row r="240" customFormat="1" ht="12.75" customHeight="1" x14ac:dyDescent="0.2"/>
    <row r="241" customFormat="1" ht="12.75" customHeight="1" x14ac:dyDescent="0.2"/>
    <row r="242" customFormat="1" ht="12.75" customHeight="1" x14ac:dyDescent="0.2"/>
    <row r="243" customFormat="1" ht="12.75" customHeight="1" x14ac:dyDescent="0.2"/>
    <row r="244" customFormat="1" ht="12.75" customHeight="1" x14ac:dyDescent="0.2"/>
    <row r="245" customFormat="1" ht="24.95" customHeight="1" x14ac:dyDescent="0.2"/>
    <row r="246" customFormat="1" ht="12.75" customHeight="1" x14ac:dyDescent="0.2"/>
    <row r="247" customFormat="1" ht="12.75" customHeight="1" x14ac:dyDescent="0.2"/>
    <row r="248" customFormat="1" ht="12.75" customHeight="1" x14ac:dyDescent="0.2"/>
    <row r="249" customFormat="1" ht="12.75" customHeight="1" x14ac:dyDescent="0.2"/>
    <row r="250" customFormat="1" ht="12.75" customHeight="1" x14ac:dyDescent="0.2"/>
    <row r="251" customFormat="1" ht="12.75" customHeight="1" x14ac:dyDescent="0.2"/>
    <row r="252" customFormat="1" ht="24.95" customHeight="1" x14ac:dyDescent="0.2"/>
    <row r="253" customFormat="1" ht="12.75" customHeight="1" x14ac:dyDescent="0.2"/>
    <row r="254" customFormat="1" ht="12.75" customHeight="1" x14ac:dyDescent="0.2"/>
    <row r="255" customFormat="1" ht="12.75" customHeight="1" x14ac:dyDescent="0.2"/>
    <row r="256" customFormat="1" ht="12.75" customHeight="1" x14ac:dyDescent="0.2"/>
    <row r="257" spans="1:24" customFormat="1" ht="12.75" customHeight="1" x14ac:dyDescent="0.2"/>
    <row r="258" spans="1:24" customFormat="1" ht="12.75" customHeight="1" x14ac:dyDescent="0.2"/>
    <row r="259" spans="1:24" s="56" customFormat="1" ht="24.95" customHeight="1" x14ac:dyDescent="0.2">
      <c r="A259" s="23"/>
      <c r="B259" s="23"/>
      <c r="C259" s="48"/>
      <c r="D259" s="80"/>
      <c r="E259" s="80"/>
      <c r="F259" s="198"/>
      <c r="G259" s="198"/>
      <c r="H259" s="55"/>
      <c r="I259" s="55"/>
      <c r="J259" s="55"/>
      <c r="K259" s="55"/>
      <c r="L259" s="55"/>
      <c r="M259" s="55"/>
      <c r="N259" s="55"/>
      <c r="O259" s="55"/>
      <c r="P259" s="55"/>
      <c r="Q259" s="55"/>
      <c r="R259" s="55"/>
      <c r="S259" s="55"/>
      <c r="T259" s="55"/>
      <c r="U259" s="55"/>
      <c r="V259" s="55"/>
      <c r="W259" s="55"/>
      <c r="X259" s="55"/>
    </row>
    <row r="260" spans="1:24" s="56" customFormat="1" ht="12.75" customHeight="1" x14ac:dyDescent="0.2">
      <c r="A260" s="23"/>
      <c r="B260" s="23"/>
      <c r="C260" s="44" t="str">
        <f>IF(C259="C",IF(A260="P",IF(A259="I","p i","p"),IF(A259="I","i","")),"")</f>
        <v/>
      </c>
      <c r="D260" s="44" t="str">
        <f>IF(D259="E",IF(A260="P",IF(A259="I","p i","p"),IF(A259="I","i"," ")),"")</f>
        <v/>
      </c>
      <c r="E260" s="44" t="str">
        <f>IF(E259="O",IF(A260="P",IF(A259="I","p i","p"),IF(A259="I","i"," ")),"")</f>
        <v/>
      </c>
      <c r="F260" s="64"/>
      <c r="G260" s="76"/>
    </row>
    <row r="261" spans="1:24" s="56" customFormat="1" ht="12.75" customHeight="1" x14ac:dyDescent="0.2">
      <c r="A261" s="23"/>
      <c r="B261" s="23"/>
      <c r="C261" s="48"/>
      <c r="D261" s="48"/>
      <c r="E261" s="48"/>
      <c r="F261" s="64"/>
      <c r="G261" s="76"/>
    </row>
    <row r="262" spans="1:24" s="56" customFormat="1" ht="12.75" customHeight="1" x14ac:dyDescent="0.2">
      <c r="A262" s="23"/>
      <c r="B262" s="23"/>
      <c r="C262" s="48"/>
      <c r="D262" s="48"/>
      <c r="E262" s="48"/>
      <c r="F262" s="64"/>
      <c r="G262" s="77"/>
    </row>
    <row r="263" spans="1:24" s="56" customFormat="1" ht="12.75" customHeight="1" x14ac:dyDescent="0.2">
      <c r="A263" s="23"/>
      <c r="B263" s="23"/>
      <c r="C263" s="48"/>
      <c r="D263" s="48"/>
      <c r="E263" s="48"/>
      <c r="F263" s="64"/>
      <c r="G263" s="76"/>
    </row>
    <row r="264" spans="1:24" s="56" customFormat="1" ht="12.75" customHeight="1" x14ac:dyDescent="0.2">
      <c r="A264" s="23"/>
      <c r="B264" s="23"/>
      <c r="C264" s="48"/>
      <c r="D264" s="48"/>
      <c r="E264" s="48"/>
      <c r="F264" s="64"/>
      <c r="G264" s="76"/>
    </row>
    <row r="266" spans="1:24" ht="24.95" customHeight="1" x14ac:dyDescent="0.2">
      <c r="F266" s="197"/>
      <c r="G266" s="197"/>
    </row>
    <row r="267" spans="1:24" ht="24.95" customHeight="1" x14ac:dyDescent="0.2">
      <c r="C267" s="44" t="str">
        <f>IF(C266="C",IF(A267="P",IF(A266="I","p i","p"),IF(A266="I","i","")),"")</f>
        <v/>
      </c>
      <c r="D267" s="44" t="str">
        <f>IF(D266="E",IF(A267="P",IF(A266="I","p i","p"),IF(A266="I","i"," ")),"")</f>
        <v/>
      </c>
      <c r="E267" s="44" t="str">
        <f>IF(E266="O",IF(A267="P",IF(A266="I","p i","p"),IF(A266="I","i"," ")),"")</f>
        <v/>
      </c>
      <c r="F267" s="70"/>
    </row>
    <row r="273" spans="3:7" ht="24.95" customHeight="1" x14ac:dyDescent="0.2">
      <c r="F273" s="202"/>
      <c r="G273" s="202"/>
    </row>
    <row r="274" spans="3:7" ht="24.95" customHeight="1" x14ac:dyDescent="0.2">
      <c r="C274" s="44" t="str">
        <f>IF(C273="C",IF(A274="P",IF(A273="I","p i","p"),IF(A273="I","i","")),"")</f>
        <v/>
      </c>
      <c r="D274" s="44" t="str">
        <f>IF(D273="E",IF(A274="P",IF(A273="I","p i","p"),IF(A273="I","i"," ")),"")</f>
        <v/>
      </c>
      <c r="E274" s="44" t="str">
        <f>IF(E273="O",IF(A274="P",IF(A273="I","p i","p"),IF(A273="I","i"," ")),"")</f>
        <v/>
      </c>
      <c r="F274" s="70"/>
    </row>
    <row r="280" spans="3:7" ht="24.95" customHeight="1" x14ac:dyDescent="0.2">
      <c r="F280" s="202"/>
      <c r="G280" s="202"/>
    </row>
    <row r="281" spans="3:7" ht="12.75" customHeight="1" x14ac:dyDescent="0.2">
      <c r="C281" s="44" t="str">
        <f>IF(C280="C",IF(A281="P",IF(A280="I","p i","p"),IF(A280="I","i","")),"")</f>
        <v/>
      </c>
      <c r="D281" s="44" t="str">
        <f>IF(D280="E",IF(A281="P",IF(A280="I","p i","p"),IF(A280="I","i"," ")),"")</f>
        <v/>
      </c>
      <c r="E281" s="44" t="str">
        <f>IF(E280="O",IF(A281="P",IF(A280="I","p i","p"),IF(A280="I","i"," ")),"")</f>
        <v/>
      </c>
    </row>
    <row r="287" spans="3:7" ht="24.95" customHeight="1" x14ac:dyDescent="0.2">
      <c r="F287" s="202"/>
      <c r="G287" s="202"/>
    </row>
    <row r="288" spans="3:7" ht="12.75" customHeight="1" x14ac:dyDescent="0.2">
      <c r="C288" s="44" t="str">
        <f>IF(C287="C",IF(A288="P",IF(A287="I","p i","p"),IF(A287="I","i","")),"")</f>
        <v/>
      </c>
      <c r="D288" s="44" t="str">
        <f>IF(D287="E",IF(A288="P",IF(A287="I","p i","p"),IF(A287="I","i"," ")),"")</f>
        <v/>
      </c>
      <c r="E288" s="44" t="str">
        <f>IF(E287="O",IF(A288="P",IF(A287="I","p i","p"),IF(A287="I","i"," ")),"")</f>
        <v/>
      </c>
    </row>
    <row r="294" spans="3:7" ht="24.95" customHeight="1" x14ac:dyDescent="0.2">
      <c r="F294" s="202"/>
      <c r="G294" s="202"/>
    </row>
    <row r="295" spans="3:7" ht="12.75" customHeight="1" x14ac:dyDescent="0.2">
      <c r="C295" s="44" t="str">
        <f>IF(C294="C",IF(A295="P",IF(A294="I","p i","p"),IF(A294="I","i","")),"")</f>
        <v/>
      </c>
      <c r="D295" s="44" t="str">
        <f>IF(D294="E",IF(A295="P",IF(A294="I","p i","p"),IF(A294="I","i"," ")),"")</f>
        <v/>
      </c>
      <c r="E295" s="44" t="str">
        <f>IF(E294="O",IF(A295="P",IF(A294="I","p i","p"),IF(A294="I","i"," ")),"")</f>
        <v/>
      </c>
    </row>
    <row r="301" spans="3:7" ht="24.95" customHeight="1" x14ac:dyDescent="0.2">
      <c r="F301" s="202"/>
      <c r="G301" s="202"/>
    </row>
    <row r="302" spans="3:7" ht="12.75" customHeight="1" x14ac:dyDescent="0.2">
      <c r="C302" s="44" t="str">
        <f>IF(C301="C",IF(A302="P",IF(A301="I","p i","p"),IF(A301="I","i","")),"")</f>
        <v/>
      </c>
      <c r="D302" s="44" t="str">
        <f>IF(D301="E",IF(A302="P",IF(A301="I","p i","p"),IF(A301="I","i"," ")),"")</f>
        <v/>
      </c>
      <c r="E302" s="44" t="str">
        <f>IF(E301="O",IF(A302="P",IF(A301="I","p i","p"),IF(A301="I","i"," ")),"")</f>
        <v/>
      </c>
    </row>
    <row r="308" spans="3:7" ht="24.95" customHeight="1" x14ac:dyDescent="0.2">
      <c r="F308" s="202"/>
      <c r="G308" s="202"/>
    </row>
    <row r="309" spans="3:7" ht="12.75" customHeight="1" x14ac:dyDescent="0.2">
      <c r="C309" s="44" t="str">
        <f>IF(C308="C",IF(A309="P",IF(A308="I","p i","p"),IF(A308="I","i","")),"")</f>
        <v/>
      </c>
      <c r="D309" s="44" t="str">
        <f>IF(D308="E",IF(A309="P",IF(A308="I","p i","p"),IF(A308="I","i"," ")),"")</f>
        <v/>
      </c>
      <c r="E309" s="44" t="str">
        <f>IF(E308="O",IF(A309="P",IF(A308="I","p i","p"),IF(A308="I","i"," ")),"")</f>
        <v/>
      </c>
    </row>
    <row r="315" spans="3:7" ht="24.95" customHeight="1" x14ac:dyDescent="0.2">
      <c r="F315" s="202"/>
      <c r="G315" s="202"/>
    </row>
    <row r="316" spans="3:7" ht="12.75" customHeight="1" x14ac:dyDescent="0.2">
      <c r="C316" s="44" t="str">
        <f>IF(C315="C",IF(A316="P",IF(A315="I","p i","p"),IF(A315="I","i","")),"")</f>
        <v/>
      </c>
      <c r="D316" s="44" t="str">
        <f>IF(D315="E",IF(A316="P",IF(A315="I","p i","p"),IF(A315="I","i"," ")),"")</f>
        <v/>
      </c>
      <c r="E316" s="44" t="str">
        <f>IF(E315="O",IF(A316="P",IF(A315="I","p i","p"),IF(A315="I","i"," ")),"")</f>
        <v/>
      </c>
    </row>
    <row r="322" spans="3:7" ht="24.95" customHeight="1" x14ac:dyDescent="0.2">
      <c r="F322" s="202"/>
      <c r="G322" s="202"/>
    </row>
    <row r="323" spans="3:7" ht="12.75" customHeight="1" x14ac:dyDescent="0.2">
      <c r="C323" s="44" t="str">
        <f>IF(C322="C",IF(A323="P",IF(A322="I","p i","p"),IF(A322="I","i","")),"")</f>
        <v/>
      </c>
      <c r="D323" s="44" t="str">
        <f>IF(D322="E",IF(A323="P",IF(A322="I","p i","p"),IF(A322="I","i"," ")),"")</f>
        <v/>
      </c>
      <c r="E323" s="44" t="str">
        <f>IF(E322="O",IF(A323="P",IF(A322="I","p i","p"),IF(A322="I","i"," ")),"")</f>
        <v/>
      </c>
    </row>
    <row r="329" spans="3:7" ht="24.95" customHeight="1" x14ac:dyDescent="0.2">
      <c r="F329" s="202"/>
      <c r="G329" s="202"/>
    </row>
    <row r="330" spans="3:7" ht="24.95" customHeight="1" x14ac:dyDescent="0.2">
      <c r="C330" s="44" t="str">
        <f>IF(C329="C",IF(A330="P",IF(A329="I","p i","p"),IF(A329="I","i","")),"")</f>
        <v/>
      </c>
      <c r="D330" s="44" t="str">
        <f>IF(D329="E",IF(A330="P",IF(A329="I","p i","p"),IF(A329="I","i"," ")),"")</f>
        <v/>
      </c>
      <c r="E330" s="44" t="str">
        <f>IF(E329="O",IF(A330="P",IF(A329="I","p i","p"),IF(A329="I","i"," ")),"")</f>
        <v/>
      </c>
      <c r="F330" s="70"/>
    </row>
    <row r="336" spans="3:7" ht="24.95" customHeight="1" x14ac:dyDescent="0.2">
      <c r="F336" s="197"/>
      <c r="G336" s="197"/>
    </row>
    <row r="337" spans="3:7" ht="24.95" customHeight="1" x14ac:dyDescent="0.2">
      <c r="C337" s="44" t="str">
        <f>IF(C336="C",IF(A337="P",IF(A336="I","p i","p"),IF(A336="I","i","")),"")</f>
        <v/>
      </c>
      <c r="D337" s="44" t="str">
        <f>IF(D336="E",IF(A337="P",IF(A336="I","p i","p"),IF(A336="I","i"," ")),"")</f>
        <v/>
      </c>
      <c r="E337" s="44" t="str">
        <f>IF(E336="O",IF(A337="P",IF(A336="I","p i","p"),IF(A336="I","i"," ")),"")</f>
        <v/>
      </c>
    </row>
    <row r="343" spans="3:7" ht="24.95" customHeight="1" x14ac:dyDescent="0.2">
      <c r="F343" s="197"/>
      <c r="G343" s="197"/>
    </row>
    <row r="344" spans="3:7" ht="12.75" customHeight="1" x14ac:dyDescent="0.2">
      <c r="C344" s="44" t="str">
        <f>IF(C343="C",IF(A344="P",IF(A343="I","p i","p"),IF(A343="I","i","")),"")</f>
        <v/>
      </c>
      <c r="D344" s="44" t="str">
        <f>IF(D343="E",IF(A344="P",IF(A343="I","p i","p"),IF(A343="I","i"," ")),"")</f>
        <v/>
      </c>
      <c r="E344" s="44" t="str">
        <f>IF(E343="O",IF(A344="P",IF(A343="I","p i","p"),IF(A343="I","i"," ")),"")</f>
        <v/>
      </c>
    </row>
    <row r="350" spans="3:7" ht="24.95" customHeight="1" x14ac:dyDescent="0.2">
      <c r="F350" s="197"/>
      <c r="G350" s="197"/>
    </row>
    <row r="351" spans="3:7" ht="12.75" customHeight="1" x14ac:dyDescent="0.2">
      <c r="C351" s="44" t="str">
        <f>IF(C350="C",IF(A351="P",IF(A350="I","p i","p"),IF(A350="I","i","")),"")</f>
        <v/>
      </c>
      <c r="D351" s="44" t="str">
        <f>IF(D350="E",IF(A351="P",IF(A350="I","p i","p"),IF(A350="I","i"," ")),"")</f>
        <v/>
      </c>
      <c r="E351" s="44" t="str">
        <f>IF(E350="O",IF(A351="P",IF(A350="I","p i","p"),IF(A350="I","i"," ")),"")</f>
        <v/>
      </c>
    </row>
    <row r="357" spans="3:7" ht="24.95" customHeight="1" x14ac:dyDescent="0.2">
      <c r="F357" s="197"/>
      <c r="G357" s="197"/>
    </row>
    <row r="358" spans="3:7" ht="12.75" customHeight="1" x14ac:dyDescent="0.2">
      <c r="C358" s="44" t="str">
        <f>IF(C357="C",IF(A358="P",IF(A357="I","p i","p"),IF(A357="I","i","")),"")</f>
        <v/>
      </c>
      <c r="D358" s="44" t="str">
        <f>IF(D357="E",IF(A358="P",IF(A357="I","p i","p"),IF(A357="I","i"," ")),"")</f>
        <v/>
      </c>
      <c r="E358" s="44" t="str">
        <f>IF(E357="O",IF(A358="P",IF(A357="I","p i","p"),IF(A357="I","i"," ")),"")</f>
        <v/>
      </c>
    </row>
    <row r="364" spans="3:7" ht="24.95" customHeight="1" x14ac:dyDescent="0.2">
      <c r="F364" s="197"/>
      <c r="G364" s="197"/>
    </row>
    <row r="365" spans="3:7" ht="12.75" customHeight="1" x14ac:dyDescent="0.2">
      <c r="C365" s="44" t="str">
        <f>IF(C364="C",IF(A365="P",IF(A364="I","p i","p"),IF(A364="I","i","")),"")</f>
        <v/>
      </c>
      <c r="D365" s="44" t="str">
        <f>IF(D364="E",IF(A365="P",IF(A364="I","p i","p"),IF(A364="I","i"," ")),"")</f>
        <v/>
      </c>
      <c r="E365" s="44" t="str">
        <f>IF(E364="O",IF(A365="P",IF(A364="I","p i","p"),IF(A364="I","i"," ")),"")</f>
        <v/>
      </c>
    </row>
    <row r="371" spans="3:7" ht="24.95" customHeight="1" x14ac:dyDescent="0.2">
      <c r="F371" s="197"/>
      <c r="G371" s="197"/>
    </row>
    <row r="372" spans="3:7" ht="12.75" customHeight="1" x14ac:dyDescent="0.2">
      <c r="C372" s="44" t="str">
        <f>IF(C371="C",IF(A372="P",IF(A371="I","p i","p"),IF(A371="I","i","")),"")</f>
        <v/>
      </c>
      <c r="D372" s="44" t="str">
        <f>IF(D371="E",IF(A372="P",IF(A371="I","p i","p"),IF(A371="I","i"," ")),"")</f>
        <v/>
      </c>
      <c r="E372" s="44" t="str">
        <f>IF(E371="O",IF(A372="P",IF(A371="I","p i","p"),IF(A371="I","i"," ")),"")</f>
        <v/>
      </c>
    </row>
    <row r="378" spans="3:7" ht="24.95" customHeight="1" x14ac:dyDescent="0.2">
      <c r="F378" s="197"/>
      <c r="G378" s="197"/>
    </row>
    <row r="379" spans="3:7" ht="12.75" customHeight="1" x14ac:dyDescent="0.2">
      <c r="C379" s="44" t="str">
        <f>IF(C378="C",IF(A379="P",IF(A378="I","p i","p"),IF(A378="I","i","")),"")</f>
        <v/>
      </c>
      <c r="D379" s="44" t="str">
        <f>IF(D378="E",IF(A379="P",IF(A378="I","p i","p"),IF(A378="I","i"," ")),"")</f>
        <v/>
      </c>
      <c r="E379" s="44" t="str">
        <f>IF(E378="O",IF(A379="P",IF(A378="I","p i","p"),IF(A378="I","i"," ")),"")</f>
        <v/>
      </c>
    </row>
    <row r="385" spans="3:7" ht="24.95" customHeight="1" x14ac:dyDescent="0.2">
      <c r="F385" s="197"/>
      <c r="G385" s="197"/>
    </row>
    <row r="386" spans="3:7" ht="12.75" customHeight="1" x14ac:dyDescent="0.2">
      <c r="C386" s="44" t="str">
        <f>IF(C385="C",IF(A386="P",IF(A385="I","p i","p"),IF(A385="I","i","")),"")</f>
        <v/>
      </c>
      <c r="D386" s="44" t="str">
        <f>IF(D385="E",IF(A386="P",IF(A385="I","p i","p"),IF(A385="I","i"," ")),"")</f>
        <v/>
      </c>
      <c r="E386" s="44" t="str">
        <f>IF(E385="O",IF(A386="P",IF(A385="I","p i","p"),IF(A385="I","i"," ")),"")</f>
        <v/>
      </c>
    </row>
    <row r="392" spans="3:7" ht="24.95" customHeight="1" x14ac:dyDescent="0.2">
      <c r="F392" s="197"/>
      <c r="G392" s="197"/>
    </row>
    <row r="393" spans="3:7" ht="12.75" customHeight="1" x14ac:dyDescent="0.2">
      <c r="C393" s="44" t="str">
        <f>IF(C392="C",IF(A393="P",IF(A392="I","p i","p"),IF(A392="I","i","")),"")</f>
        <v/>
      </c>
      <c r="D393" s="44" t="str">
        <f>IF(D392="E",IF(A393="P",IF(A392="I","p i","p"),IF(A392="I","i"," ")),"")</f>
        <v/>
      </c>
      <c r="E393" s="44" t="str">
        <f>IF(E392="O",IF(A393="P",IF(A392="I","p i","p"),IF(A392="I","i"," ")),"")</f>
        <v/>
      </c>
    </row>
    <row r="399" spans="3:7" ht="24.95" customHeight="1" x14ac:dyDescent="0.2">
      <c r="F399" s="197"/>
      <c r="G399" s="197"/>
    </row>
    <row r="400" spans="3:7" ht="12.75" customHeight="1" x14ac:dyDescent="0.2">
      <c r="C400" s="44" t="str">
        <f>IF(C399="C",IF(A400="P",IF(A399="I","p i","p"),IF(A399="I","i","")),"")</f>
        <v/>
      </c>
      <c r="D400" s="44" t="str">
        <f>IF(D399="E",IF(A400="P",IF(A399="I","p i","p"),IF(A399="I","i"," ")),"")</f>
        <v/>
      </c>
      <c r="E400" s="44" t="str">
        <f>IF(E399="O",IF(A400="P",IF(A399="I","p i","p"),IF(A399="I","i"," ")),"")</f>
        <v/>
      </c>
    </row>
    <row r="406" spans="3:7" ht="24.95" customHeight="1" x14ac:dyDescent="0.2">
      <c r="F406" s="197"/>
      <c r="G406" s="197"/>
    </row>
    <row r="407" spans="3:7" ht="12.75" customHeight="1" x14ac:dyDescent="0.2">
      <c r="C407" s="44" t="str">
        <f>IF(C406="C",IF(A407="P",IF(A406="I","p i","p"),IF(A406="I","i","")),"")</f>
        <v/>
      </c>
      <c r="D407" s="44" t="str">
        <f>IF(D406="E",IF(A407="P",IF(A406="I","p i","p"),IF(A406="I","i"," ")),"")</f>
        <v/>
      </c>
      <c r="E407" s="44" t="str">
        <f>IF(E406="O",IF(A407="P",IF(A406="I","p i","p"),IF(A406="I","i"," ")),"")</f>
        <v/>
      </c>
    </row>
    <row r="413" spans="3:7" ht="24.95" customHeight="1" x14ac:dyDescent="0.2">
      <c r="F413" s="197"/>
      <c r="G413" s="197"/>
    </row>
    <row r="414" spans="3:7" ht="12.75" customHeight="1" x14ac:dyDescent="0.2">
      <c r="C414" s="44" t="str">
        <f>IF(C413="C",IF(A414="P",IF(A413="I","p i","p"),IF(A413="I","i","")),"")</f>
        <v/>
      </c>
      <c r="D414" s="44" t="str">
        <f>IF(D413="E",IF(A414="P",IF(A413="I","p i","p"),IF(A413="I","i"," ")),"")</f>
        <v/>
      </c>
      <c r="E414" s="44" t="str">
        <f>IF(E413="O",IF(A414="P",IF(A413="I","p i","p"),IF(A413="I","i"," ")),"")</f>
        <v/>
      </c>
    </row>
    <row r="420" spans="3:7" ht="24.95" customHeight="1" x14ac:dyDescent="0.2">
      <c r="F420" s="197"/>
      <c r="G420" s="197"/>
    </row>
    <row r="421" spans="3:7" ht="12.75" customHeight="1" x14ac:dyDescent="0.2">
      <c r="C421" s="44" t="str">
        <f>IF(C420="C",IF(A421="P",IF(A420="I","p i","p"),IF(A420="I","i","")),"")</f>
        <v/>
      </c>
      <c r="D421" s="44" t="str">
        <f>IF(D420="E",IF(A421="P",IF(A420="I","p i","p"),IF(A420="I","i"," ")),"")</f>
        <v/>
      </c>
      <c r="E421" s="44" t="str">
        <f>IF(E420="O",IF(A421="P",IF(A420="I","p i","p"),IF(A420="I","i"," ")),"")</f>
        <v/>
      </c>
    </row>
    <row r="427" spans="3:7" ht="24.95" customHeight="1" x14ac:dyDescent="0.2">
      <c r="F427" s="197"/>
      <c r="G427" s="197"/>
    </row>
    <row r="428" spans="3:7" ht="12.75" customHeight="1" x14ac:dyDescent="0.2">
      <c r="C428" s="44" t="str">
        <f>IF(C427="C",IF(A428="P",IF(A427="I","p i","p"),IF(A427="I","i","")),"")</f>
        <v/>
      </c>
      <c r="D428" s="44" t="str">
        <f>IF(D427="E",IF(A428="P",IF(A427="I","p i","p"),IF(A427="I","i"," ")),"")</f>
        <v/>
      </c>
      <c r="E428" s="44" t="str">
        <f>IF(E427="O",IF(A428="P",IF(A427="I","p i","p"),IF(A427="I","i"," ")),"")</f>
        <v/>
      </c>
    </row>
    <row r="434" spans="3:7" ht="24.95" customHeight="1" x14ac:dyDescent="0.2">
      <c r="F434" s="197"/>
      <c r="G434" s="197"/>
    </row>
    <row r="435" spans="3:7" ht="12.75" customHeight="1" x14ac:dyDescent="0.2">
      <c r="C435" s="44" t="str">
        <f>IF(C434="C",IF(A435="P",IF(A434="I","p i","p"),IF(A434="I","i","")),"")</f>
        <v/>
      </c>
      <c r="D435" s="44" t="str">
        <f>IF(D434="E",IF(A435="P",IF(A434="I","p i","p"),IF(A434="I","i"," ")),"")</f>
        <v/>
      </c>
      <c r="E435" s="44" t="str">
        <f>IF(E434="O",IF(A435="P",IF(A434="I","p i","p"),IF(A434="I","i"," ")),"")</f>
        <v/>
      </c>
    </row>
    <row r="441" spans="3:7" ht="24.95" customHeight="1" x14ac:dyDescent="0.2">
      <c r="F441" s="197"/>
      <c r="G441" s="197"/>
    </row>
    <row r="442" spans="3:7" ht="12.75" customHeight="1" x14ac:dyDescent="0.2">
      <c r="C442" s="44" t="str">
        <f>IF(C441="C",IF(A442="P",IF(A441="I","p i","p"),IF(A441="I","i","")),"")</f>
        <v/>
      </c>
      <c r="D442" s="44" t="str">
        <f>IF(D441="E",IF(A442="P",IF(A441="I","p i","p"),IF(A441="I","i"," ")),"")</f>
        <v/>
      </c>
      <c r="E442" s="44" t="str">
        <f>IF(E441="O",IF(A442="P",IF(A441="I","p i","p"),IF(A441="I","i"," ")),"")</f>
        <v/>
      </c>
    </row>
    <row r="448" spans="3:7" ht="24.95" customHeight="1" x14ac:dyDescent="0.2">
      <c r="F448" s="197"/>
      <c r="G448" s="197"/>
    </row>
    <row r="449" spans="3:7" ht="12.75" customHeight="1" x14ac:dyDescent="0.2">
      <c r="C449" s="44" t="str">
        <f>IF(C448="C",IF(A449="P",IF(A448="I","p i","p"),IF(A448="I","i","")),"")</f>
        <v/>
      </c>
      <c r="D449" s="44" t="str">
        <f>IF(D448="E",IF(A449="P",IF(A448="I","p i","p"),IF(A448="I","i"," ")),"")</f>
        <v/>
      </c>
      <c r="E449" s="44" t="str">
        <f>IF(E448="O",IF(A449="P",IF(A448="I","p i","p"),IF(A448="I","i"," ")),"")</f>
        <v/>
      </c>
    </row>
    <row r="455" spans="3:7" ht="24.95" customHeight="1" x14ac:dyDescent="0.2">
      <c r="F455" s="197"/>
      <c r="G455" s="197"/>
    </row>
    <row r="456" spans="3:7" ht="12.75" customHeight="1" x14ac:dyDescent="0.2">
      <c r="C456" s="44" t="str">
        <f>IF(C455="C",IF(A456="Prioritaire",IF(A455="I","p i","p"),IF(A455="I","i","")),"")</f>
        <v/>
      </c>
      <c r="D456" s="44" t="str">
        <f>IF(D455="E",IF(A456="Prioritaire",IF(A455="I","p i","p"),IF(A455="I","i"," ")),"")</f>
        <v/>
      </c>
      <c r="E456" s="44" t="str">
        <f>IF(E455="O",IF(A456="Prioritaire",IF(A455="I","p i","p"),IF(A455="I","i"," ")),"")</f>
        <v/>
      </c>
    </row>
    <row r="462" spans="3:7" ht="24.95" customHeight="1" x14ac:dyDescent="0.2"/>
    <row r="469" ht="24.95" customHeight="1" x14ac:dyDescent="0.2"/>
    <row r="476" ht="24.95" customHeight="1" x14ac:dyDescent="0.2"/>
    <row r="483" ht="24.95" customHeight="1" x14ac:dyDescent="0.2"/>
    <row r="490" ht="24.95" customHeight="1" x14ac:dyDescent="0.2"/>
    <row r="497" ht="24.95" customHeight="1" x14ac:dyDescent="0.2"/>
    <row r="504" ht="24.95" customHeight="1" x14ac:dyDescent="0.2"/>
    <row r="511" ht="24.95" customHeight="1" x14ac:dyDescent="0.2"/>
    <row r="518" ht="24.95" customHeight="1" x14ac:dyDescent="0.2"/>
    <row r="525" ht="24.95" customHeight="1" x14ac:dyDescent="0.2"/>
    <row r="532" ht="24.95" customHeight="1" x14ac:dyDescent="0.2"/>
    <row r="539" ht="24.95" customHeight="1" x14ac:dyDescent="0.2"/>
    <row r="546" ht="24.95" customHeight="1" x14ac:dyDescent="0.2"/>
    <row r="553" ht="24.95" customHeight="1" x14ac:dyDescent="0.2"/>
    <row r="560" ht="24.95" customHeight="1" x14ac:dyDescent="0.2"/>
    <row r="567" ht="24.95" customHeight="1" x14ac:dyDescent="0.2"/>
    <row r="574" ht="24.95" customHeight="1" x14ac:dyDescent="0.2"/>
    <row r="581" ht="24.95" customHeight="1" x14ac:dyDescent="0.2"/>
    <row r="588" ht="24.95" customHeight="1" x14ac:dyDescent="0.2"/>
    <row r="595" ht="24.95" customHeight="1" x14ac:dyDescent="0.2"/>
    <row r="602" ht="24.95" customHeight="1" x14ac:dyDescent="0.2"/>
    <row r="609" ht="24.95" customHeight="1" x14ac:dyDescent="0.2"/>
    <row r="616" ht="24.95" customHeight="1" x14ac:dyDescent="0.2"/>
    <row r="623" ht="24.95" customHeight="1" x14ac:dyDescent="0.2"/>
    <row r="630" ht="24.95" customHeight="1" x14ac:dyDescent="0.2"/>
    <row r="637" ht="24.95" customHeight="1" x14ac:dyDescent="0.2"/>
    <row r="644" ht="24.95" customHeight="1" x14ac:dyDescent="0.2"/>
    <row r="651" ht="24.95" customHeight="1" x14ac:dyDescent="0.2"/>
    <row r="658" ht="24.95" customHeight="1" x14ac:dyDescent="0.2"/>
    <row r="665" ht="24.95" customHeight="1" x14ac:dyDescent="0.2"/>
    <row r="672" ht="24.95" customHeight="1" x14ac:dyDescent="0.2"/>
    <row r="679" ht="24.95" customHeight="1" x14ac:dyDescent="0.2"/>
    <row r="686" ht="24.95" customHeight="1" x14ac:dyDescent="0.2"/>
    <row r="693" ht="24.95" customHeight="1" x14ac:dyDescent="0.2"/>
    <row r="700" ht="24.95" customHeight="1" x14ac:dyDescent="0.2"/>
  </sheetData>
  <sheetProtection selectLockedCells="1" selectUnlockedCells="1"/>
  <mergeCells count="44">
    <mergeCell ref="F455:G455"/>
    <mergeCell ref="F420:G420"/>
    <mergeCell ref="F427:G427"/>
    <mergeCell ref="F434:G434"/>
    <mergeCell ref="F441:G441"/>
    <mergeCell ref="F399:G399"/>
    <mergeCell ref="F406:G406"/>
    <mergeCell ref="F413:G413"/>
    <mergeCell ref="F448:G448"/>
    <mergeCell ref="F371:G371"/>
    <mergeCell ref="F378:G378"/>
    <mergeCell ref="F385:G385"/>
    <mergeCell ref="F392:G392"/>
    <mergeCell ref="F343:G343"/>
    <mergeCell ref="F350:G350"/>
    <mergeCell ref="F357:G357"/>
    <mergeCell ref="F364:G364"/>
    <mergeCell ref="F315:G315"/>
    <mergeCell ref="F322:G322"/>
    <mergeCell ref="F329:G329"/>
    <mergeCell ref="F336:G336"/>
    <mergeCell ref="F308:G308"/>
    <mergeCell ref="F92:G92"/>
    <mergeCell ref="F259:G259"/>
    <mergeCell ref="F266:G266"/>
    <mergeCell ref="F273:G273"/>
    <mergeCell ref="F294:G294"/>
    <mergeCell ref="F301:G301"/>
    <mergeCell ref="F280:G280"/>
    <mergeCell ref="F287:G287"/>
    <mergeCell ref="F68:G68"/>
    <mergeCell ref="F74:G74"/>
    <mergeCell ref="F62:G62"/>
    <mergeCell ref="F86:G86"/>
    <mergeCell ref="F80:G80"/>
    <mergeCell ref="F8:G8"/>
    <mergeCell ref="F20:G20"/>
    <mergeCell ref="F38:G38"/>
    <mergeCell ref="F56:G56"/>
    <mergeCell ref="F26:G26"/>
    <mergeCell ref="F14:G14"/>
    <mergeCell ref="F50:G50"/>
    <mergeCell ref="F32:G32"/>
    <mergeCell ref="F44:G44"/>
  </mergeCells>
  <phoneticPr fontId="0" type="noConversion"/>
  <pageMargins left="0.27986111111111112" right="0.3" top="0.39027777777777778" bottom="0.42986111111111114" header="0.51180555555555551" footer="0.51180555555555551"/>
  <pageSetup paperSize="9" firstPageNumber="0" fitToHeight="5"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784"/>
  <sheetViews>
    <sheetView zoomScaleNormal="130" workbookViewId="0">
      <pane ySplit="7" topLeftCell="A8" activePane="bottomLeft" state="frozen"/>
      <selection pane="bottomLeft" activeCell="H137" sqref="H137"/>
    </sheetView>
  </sheetViews>
  <sheetFormatPr baseColWidth="10" defaultRowHeight="12.75" customHeight="1" x14ac:dyDescent="0.2"/>
  <cols>
    <col min="1" max="1" width="15.7109375" style="22" customWidth="1"/>
    <col min="2" max="2" width="10.7109375" style="23" customWidth="1"/>
    <col min="3" max="5" width="3.140625" style="22" bestFit="1" customWidth="1"/>
    <col min="6" max="6" width="5.7109375" style="1" customWidth="1"/>
    <col min="7" max="7" width="90.7109375" style="68" customWidth="1"/>
    <col min="8" max="16384" width="11.42578125" style="1"/>
  </cols>
  <sheetData>
    <row r="1" spans="1:7" s="30" customFormat="1" ht="21.75" customHeight="1" x14ac:dyDescent="0.2">
      <c r="A1" s="25" t="str">
        <f>Bilan!B17</f>
        <v>2.4 Application du guide technique</v>
      </c>
      <c r="B1" s="26"/>
      <c r="C1" s="86"/>
      <c r="D1" s="86"/>
      <c r="E1" s="86"/>
      <c r="G1" s="87"/>
    </row>
    <row r="3" spans="1:7" ht="12.75" customHeight="1" x14ac:dyDescent="0.2">
      <c r="A3" s="31"/>
      <c r="B3" s="32"/>
      <c r="C3" s="33" t="s">
        <v>659</v>
      </c>
      <c r="D3" s="33" t="s">
        <v>660</v>
      </c>
      <c r="E3" s="33" t="s">
        <v>661</v>
      </c>
      <c r="F3" s="33" t="s">
        <v>662</v>
      </c>
      <c r="G3" s="64"/>
    </row>
    <row r="4" spans="1:7" ht="12.75" customHeight="1" x14ac:dyDescent="0.2">
      <c r="A4" s="35"/>
      <c r="B4" s="36" t="s">
        <v>663</v>
      </c>
      <c r="C4" s="37">
        <f>COUNTIF(C8:C673,C3)</f>
        <v>16</v>
      </c>
      <c r="D4" s="37">
        <f>COUNTIF(D8:D673,D3)</f>
        <v>17</v>
      </c>
      <c r="E4" s="37">
        <f>COUNTIF(E8:E673,E3)</f>
        <v>13</v>
      </c>
      <c r="F4" s="38">
        <f>COUNTA(B8:B673)</f>
        <v>24</v>
      </c>
      <c r="G4" s="64"/>
    </row>
    <row r="5" spans="1:7" ht="12.75" customHeight="1" x14ac:dyDescent="0.2">
      <c r="A5" s="39"/>
      <c r="B5" s="36" t="s">
        <v>599</v>
      </c>
      <c r="C5" s="40">
        <f>COUNTIF(C8:C673,"i")+COUNTIF(C8:C673,"p i")</f>
        <v>10</v>
      </c>
      <c r="D5" s="40">
        <f>COUNTIF(D8:D673,"i")+COUNTIF(D8:D673,"p i")</f>
        <v>11</v>
      </c>
      <c r="E5" s="40">
        <f>COUNTIF(E8:E673,"i")+COUNTIF(E8:E673,"p i")</f>
        <v>13</v>
      </c>
      <c r="F5" s="38">
        <f>COUNTIF(A8:A673,"I")</f>
        <v>18</v>
      </c>
    </row>
    <row r="6" spans="1:7" ht="12.75" customHeight="1" x14ac:dyDescent="0.2">
      <c r="A6" s="39"/>
      <c r="B6" s="41" t="s">
        <v>664</v>
      </c>
      <c r="C6" s="40">
        <f>COUNTIF(C8:C673,"p")+COUNTIF(C8:C673,"p i")</f>
        <v>2</v>
      </c>
      <c r="D6" s="40">
        <f>COUNTIF(D8:D673,"p")+COUNTIF(D8:D673,"p i")</f>
        <v>3</v>
      </c>
      <c r="E6" s="40">
        <f>COUNTIF(E8:E673,"p")+COUNTIF(E8:E673,"p i")</f>
        <v>2</v>
      </c>
      <c r="F6" s="38">
        <f>COUNTIF(A8:A673,"P")</f>
        <v>4</v>
      </c>
    </row>
    <row r="8" spans="1:7" ht="12.75" customHeight="1" x14ac:dyDescent="0.2">
      <c r="A8" s="121" t="s">
        <v>682</v>
      </c>
      <c r="B8" s="122" t="s">
        <v>108</v>
      </c>
      <c r="C8" s="127" t="s">
        <v>659</v>
      </c>
      <c r="D8" s="127" t="s">
        <v>660</v>
      </c>
      <c r="E8" s="127" t="s">
        <v>661</v>
      </c>
      <c r="F8" s="208" t="s">
        <v>109</v>
      </c>
      <c r="G8" s="208"/>
    </row>
    <row r="9" spans="1:7" ht="12.75" customHeight="1" x14ac:dyDescent="0.2">
      <c r="A9" s="119" t="s">
        <v>676</v>
      </c>
      <c r="B9" s="189"/>
      <c r="C9" s="44" t="str">
        <f>IF(C8="C",IF(A9="P",IF(A8="I","p i","p"),IF(A8="I","i","")),"")</f>
        <v>p i</v>
      </c>
      <c r="D9" s="44" t="str">
        <f>IF(D8="E",IF(A9="P",IF(A8="I","p i","p"),IF(A8="I","i"," ")),"")</f>
        <v>p i</v>
      </c>
      <c r="E9" s="44" t="str">
        <f>IF(E8="O",IF(A9="P",IF(A8="I","p i","p"),IF(A8="I","i"," ")),"")</f>
        <v>p i</v>
      </c>
      <c r="F9" s="57" t="s">
        <v>666</v>
      </c>
      <c r="G9" s="56" t="s">
        <v>110</v>
      </c>
    </row>
    <row r="10" spans="1:7" ht="12.75" customHeight="1" x14ac:dyDescent="0.2">
      <c r="A10" s="53" t="s">
        <v>62</v>
      </c>
      <c r="F10" s="57" t="s">
        <v>669</v>
      </c>
      <c r="G10" s="56" t="s">
        <v>111</v>
      </c>
    </row>
    <row r="11" spans="1:7" ht="12.75" customHeight="1" x14ac:dyDescent="0.2">
      <c r="A11" s="185" t="s">
        <v>134</v>
      </c>
      <c r="F11" s="57" t="s">
        <v>659</v>
      </c>
      <c r="G11" s="66" t="s">
        <v>787</v>
      </c>
    </row>
    <row r="12" spans="1:7" ht="12.75" customHeight="1" x14ac:dyDescent="0.2">
      <c r="F12" s="57" t="s">
        <v>671</v>
      </c>
      <c r="G12" s="56" t="s">
        <v>673</v>
      </c>
    </row>
    <row r="14" spans="1:7" customFormat="1" ht="30" customHeight="1" x14ac:dyDescent="0.2">
      <c r="A14" s="142" t="s">
        <v>682</v>
      </c>
      <c r="B14" s="23" t="s">
        <v>781</v>
      </c>
      <c r="C14" s="42" t="s">
        <v>659</v>
      </c>
      <c r="D14" s="42" t="s">
        <v>660</v>
      </c>
      <c r="E14" s="42" t="s">
        <v>661</v>
      </c>
      <c r="F14" s="209" t="s">
        <v>467</v>
      </c>
      <c r="G14" s="209"/>
    </row>
    <row r="15" spans="1:7" customFormat="1" ht="12.75" customHeight="1" x14ac:dyDescent="0.2">
      <c r="A15" s="22"/>
      <c r="B15" s="23"/>
      <c r="C15" s="44" t="str">
        <f>IF(C14="C",IF(A15="P",IF(A14="I","p i","p"),IF(A14="I","i","")),"")</f>
        <v>i</v>
      </c>
      <c r="D15" s="44" t="str">
        <f>IF(D14="E",IF(A15="P",IF(A14="I","p i","p"),IF(A14="I","i"," ")),"")</f>
        <v>i</v>
      </c>
      <c r="E15" s="44" t="str">
        <f>IF(E14="O",IF(A15="P",IF(A14="I","p i","p"),IF(A14="I","i"," ")),"")</f>
        <v>i</v>
      </c>
      <c r="F15" s="57" t="s">
        <v>666</v>
      </c>
      <c r="G15" s="51" t="s">
        <v>782</v>
      </c>
    </row>
    <row r="16" spans="1:7" customFormat="1" ht="12.75" customHeight="1" x14ac:dyDescent="0.2">
      <c r="A16" s="23" t="s">
        <v>63</v>
      </c>
      <c r="B16" s="23"/>
      <c r="C16" s="22"/>
      <c r="D16" s="22"/>
      <c r="E16" s="22"/>
      <c r="F16" s="57" t="s">
        <v>669</v>
      </c>
      <c r="G16" s="52" t="s">
        <v>783</v>
      </c>
    </row>
    <row r="17" spans="1:24" customFormat="1" ht="12.75" customHeight="1" x14ac:dyDescent="0.2">
      <c r="A17" s="22"/>
      <c r="B17" s="23"/>
      <c r="C17" s="22"/>
      <c r="D17" s="22"/>
      <c r="E17" s="22"/>
      <c r="F17" s="57" t="s">
        <v>659</v>
      </c>
      <c r="G17" s="52" t="s">
        <v>784</v>
      </c>
    </row>
    <row r="18" spans="1:24" customFormat="1" x14ac:dyDescent="0.2">
      <c r="A18" s="22"/>
      <c r="B18" s="23"/>
      <c r="C18" s="22"/>
      <c r="D18" s="22"/>
      <c r="E18" s="22"/>
      <c r="F18" s="57" t="s">
        <v>671</v>
      </c>
      <c r="G18" s="52" t="s">
        <v>673</v>
      </c>
    </row>
    <row r="19" spans="1:24" customFormat="1" x14ac:dyDescent="0.2">
      <c r="A19" s="22"/>
      <c r="B19" s="23"/>
      <c r="C19" s="22"/>
      <c r="D19" s="22"/>
      <c r="E19" s="22"/>
      <c r="F19" s="57"/>
      <c r="G19" s="52"/>
    </row>
    <row r="20" spans="1:24" customFormat="1" x14ac:dyDescent="0.2">
      <c r="A20" s="121" t="s">
        <v>682</v>
      </c>
      <c r="B20" s="122" t="s">
        <v>785</v>
      </c>
      <c r="C20" s="127" t="s">
        <v>659</v>
      </c>
      <c r="D20" s="127" t="s">
        <v>660</v>
      </c>
      <c r="E20" s="127" t="s">
        <v>661</v>
      </c>
      <c r="F20" s="205" t="s">
        <v>583</v>
      </c>
      <c r="G20" s="205"/>
    </row>
    <row r="21" spans="1:24" customFormat="1" ht="12.75" customHeight="1" x14ac:dyDescent="0.2">
      <c r="A21" s="22"/>
      <c r="B21" s="23"/>
      <c r="C21" s="44" t="str">
        <f>IF(C20="C",IF(A21="P",IF(A20="I","p i","p"),IF(A20="I","i","")),"")</f>
        <v>i</v>
      </c>
      <c r="D21" s="44" t="str">
        <f>IF(D20="E",IF(A21="P",IF(A20="I","p i","p"),IF(A20="I","i"," ")),"")</f>
        <v>i</v>
      </c>
      <c r="E21" s="44" t="str">
        <f>IF(E20="O",IF(A21="P",IF(A20="I","p i","p"),IF(A20="I","i"," ")),"")</f>
        <v>i</v>
      </c>
      <c r="F21" s="57" t="s">
        <v>666</v>
      </c>
      <c r="G21" s="52" t="s">
        <v>786</v>
      </c>
    </row>
    <row r="22" spans="1:24" customFormat="1" ht="12.75" customHeight="1" x14ac:dyDescent="0.2">
      <c r="A22" s="23" t="s">
        <v>64</v>
      </c>
      <c r="B22" s="23"/>
      <c r="C22" s="22"/>
      <c r="D22" s="22"/>
      <c r="E22" s="22"/>
      <c r="F22" s="57" t="s">
        <v>669</v>
      </c>
      <c r="G22" s="51" t="s">
        <v>787</v>
      </c>
    </row>
    <row r="23" spans="1:24" customFormat="1" ht="12.75" customHeight="1" x14ac:dyDescent="0.2">
      <c r="A23" s="22"/>
      <c r="B23" s="23"/>
      <c r="C23" s="22"/>
      <c r="D23" s="22"/>
      <c r="E23" s="22"/>
      <c r="F23" s="57" t="s">
        <v>659</v>
      </c>
      <c r="G23" s="52" t="s">
        <v>788</v>
      </c>
    </row>
    <row r="24" spans="1:24" customFormat="1" ht="12.75" customHeight="1" x14ac:dyDescent="0.2">
      <c r="A24" s="22"/>
      <c r="B24" s="23"/>
      <c r="C24" s="22"/>
      <c r="D24" s="22"/>
      <c r="E24" s="22"/>
      <c r="F24" s="57" t="s">
        <v>671</v>
      </c>
      <c r="G24" s="52" t="s">
        <v>673</v>
      </c>
    </row>
    <row r="25" spans="1:24" customFormat="1" x14ac:dyDescent="0.2">
      <c r="A25" s="22"/>
      <c r="B25" s="23"/>
      <c r="C25" s="22"/>
      <c r="D25" s="22"/>
      <c r="E25" s="22"/>
      <c r="F25" s="57"/>
      <c r="G25" s="52"/>
    </row>
    <row r="26" spans="1:24" customFormat="1" x14ac:dyDescent="0.2">
      <c r="A26" s="121" t="s">
        <v>682</v>
      </c>
      <c r="B26" s="122" t="s">
        <v>593</v>
      </c>
      <c r="C26" s="127" t="s">
        <v>659</v>
      </c>
      <c r="D26" s="127" t="s">
        <v>660</v>
      </c>
      <c r="E26" s="127" t="s">
        <v>661</v>
      </c>
      <c r="F26" s="205" t="s">
        <v>586</v>
      </c>
      <c r="G26" s="205"/>
    </row>
    <row r="27" spans="1:24" customFormat="1" ht="12.75" customHeight="1" x14ac:dyDescent="0.2">
      <c r="A27" s="22"/>
      <c r="B27" s="23"/>
      <c r="C27" s="44" t="str">
        <f>IF(C26="C",IF(A27="P",IF(A26="I","p i","p"),IF(A26="I","i","")),"")</f>
        <v>i</v>
      </c>
      <c r="D27" s="44" t="str">
        <f>IF(D26="E",IF(A27="P",IF(A26="I","p i","p"),IF(A26="I","i"," ")),"")</f>
        <v>i</v>
      </c>
      <c r="E27" s="44" t="str">
        <f>IF(E26="O",IF(A27="P",IF(A26="I","p i","p"),IF(A26="I","i"," ")),"")</f>
        <v>i</v>
      </c>
      <c r="F27" s="57" t="s">
        <v>666</v>
      </c>
      <c r="G27" s="76" t="s">
        <v>594</v>
      </c>
    </row>
    <row r="28" spans="1:24" customFormat="1" ht="12.75" customHeight="1" x14ac:dyDescent="0.2">
      <c r="A28" s="192" t="s">
        <v>65</v>
      </c>
      <c r="B28" s="23"/>
      <c r="C28" s="22"/>
      <c r="D28" s="22"/>
      <c r="E28" s="22"/>
      <c r="F28" s="57" t="s">
        <v>669</v>
      </c>
      <c r="G28" s="77" t="s">
        <v>708</v>
      </c>
    </row>
    <row r="29" spans="1:24" customFormat="1" ht="12.75" customHeight="1" x14ac:dyDescent="0.2">
      <c r="A29" s="185" t="s">
        <v>134</v>
      </c>
      <c r="B29" s="23"/>
      <c r="C29" s="22"/>
      <c r="D29" s="22"/>
      <c r="E29" s="22"/>
      <c r="F29" s="57" t="s">
        <v>659</v>
      </c>
      <c r="G29" s="76" t="s">
        <v>709</v>
      </c>
    </row>
    <row r="30" spans="1:24" customFormat="1" ht="12.75" customHeight="1" x14ac:dyDescent="0.2">
      <c r="A30" s="22"/>
      <c r="B30" s="23"/>
      <c r="C30" s="22"/>
      <c r="D30" s="22"/>
      <c r="E30" s="22"/>
      <c r="F30" s="57" t="s">
        <v>671</v>
      </c>
      <c r="G30" s="76" t="s">
        <v>673</v>
      </c>
    </row>
    <row r="31" spans="1:24" customFormat="1" ht="12.75" customHeight="1" x14ac:dyDescent="0.2">
      <c r="A31" s="22"/>
      <c r="B31" s="23"/>
      <c r="C31" s="22"/>
      <c r="D31" s="22"/>
      <c r="E31" s="22"/>
      <c r="F31" s="57"/>
      <c r="G31" s="76"/>
    </row>
    <row r="32" spans="1:24" ht="30" customHeight="1" x14ac:dyDescent="0.2">
      <c r="B32" s="23" t="s">
        <v>453</v>
      </c>
      <c r="C32" s="42" t="s">
        <v>659</v>
      </c>
      <c r="D32" s="42" t="s">
        <v>660</v>
      </c>
      <c r="F32" s="198" t="s">
        <v>485</v>
      </c>
      <c r="G32" s="198"/>
      <c r="H32" s="55"/>
      <c r="I32" s="55"/>
      <c r="J32" s="55"/>
      <c r="K32" s="55"/>
      <c r="L32" s="55"/>
      <c r="M32" s="55"/>
      <c r="N32" s="55"/>
      <c r="O32" s="55"/>
      <c r="P32" s="55"/>
      <c r="Q32" s="55"/>
      <c r="R32" s="55"/>
      <c r="S32" s="55"/>
      <c r="T32" s="55"/>
      <c r="U32" s="55"/>
      <c r="V32" s="55"/>
      <c r="W32" s="55"/>
      <c r="X32" s="55"/>
    </row>
    <row r="33" spans="1:24" x14ac:dyDescent="0.2">
      <c r="C33" s="44" t="str">
        <f>IF(C32="C",IF(A33="P",IF(A32="I","p i","p"),IF(A32="I","i","")),"")</f>
        <v/>
      </c>
      <c r="D33" s="44" t="str">
        <f>IF(D32="E",IF(A33="P",IF(A32="I","p i","p"),IF(A32="I","i"," ")),"")</f>
        <v xml:space="preserve"> </v>
      </c>
      <c r="E33" s="44" t="str">
        <f>IF(E32="O",IF(A33="P",IF(A32="I","p i","p"),IF(A32="I","i"," ")),"")</f>
        <v/>
      </c>
      <c r="F33" s="57" t="s">
        <v>666</v>
      </c>
      <c r="G33" s="52" t="s">
        <v>486</v>
      </c>
      <c r="H33" s="56"/>
      <c r="I33" s="56"/>
      <c r="J33" s="56"/>
      <c r="K33" s="56"/>
      <c r="L33" s="56"/>
      <c r="M33" s="56"/>
      <c r="N33" s="56"/>
      <c r="O33" s="56"/>
      <c r="P33" s="56"/>
      <c r="Q33" s="56"/>
    </row>
    <row r="34" spans="1:24" ht="25.5" x14ac:dyDescent="0.2">
      <c r="A34" s="192" t="s">
        <v>66</v>
      </c>
      <c r="F34" s="57" t="s">
        <v>669</v>
      </c>
      <c r="G34" s="51" t="s">
        <v>487</v>
      </c>
      <c r="H34" s="56"/>
      <c r="I34" s="56"/>
      <c r="J34" s="56"/>
      <c r="K34" s="56"/>
      <c r="L34" s="56"/>
      <c r="M34" s="56"/>
      <c r="N34" s="56"/>
      <c r="O34" s="56"/>
      <c r="P34" s="56"/>
      <c r="Q34" s="56"/>
      <c r="T34" s="173"/>
    </row>
    <row r="35" spans="1:24" ht="25.5" x14ac:dyDescent="0.2">
      <c r="F35" s="57" t="s">
        <v>659</v>
      </c>
      <c r="G35" s="52" t="s">
        <v>488</v>
      </c>
      <c r="H35" s="56"/>
      <c r="I35" s="56"/>
      <c r="J35" s="56"/>
      <c r="K35" s="56"/>
      <c r="L35" s="56"/>
      <c r="M35" s="56"/>
      <c r="N35" s="56"/>
      <c r="O35" s="56"/>
      <c r="P35" s="56"/>
      <c r="Q35" s="174"/>
      <c r="R35" s="174"/>
      <c r="S35" s="174"/>
      <c r="T35" s="174"/>
      <c r="U35" s="174"/>
      <c r="V35" s="174"/>
      <c r="W35" s="175"/>
    </row>
    <row r="36" spans="1:24" x14ac:dyDescent="0.2">
      <c r="F36" s="57" t="s">
        <v>671</v>
      </c>
      <c r="G36" s="52" t="s">
        <v>673</v>
      </c>
      <c r="H36" s="56"/>
      <c r="I36" s="56"/>
      <c r="J36" s="56"/>
      <c r="K36" s="56"/>
      <c r="L36" s="56"/>
      <c r="M36" s="56"/>
      <c r="N36" s="56"/>
      <c r="O36" s="56"/>
      <c r="P36" s="56"/>
      <c r="Q36" s="56"/>
      <c r="R36" s="56"/>
      <c r="S36" s="56"/>
      <c r="T36" s="56"/>
      <c r="U36" s="56"/>
      <c r="V36" s="56"/>
      <c r="W36" s="56"/>
      <c r="X36" s="56"/>
    </row>
    <row r="37" spans="1:24" x14ac:dyDescent="0.2">
      <c r="F37" s="57"/>
      <c r="G37" s="52"/>
      <c r="H37" s="56"/>
      <c r="I37" s="56"/>
      <c r="J37" s="56"/>
      <c r="K37" s="56"/>
      <c r="L37" s="56"/>
      <c r="M37" s="56"/>
      <c r="N37" s="56"/>
      <c r="O37" s="56"/>
      <c r="P37" s="56"/>
      <c r="Q37" s="56"/>
      <c r="R37" s="56"/>
      <c r="S37" s="56"/>
      <c r="T37" s="56"/>
      <c r="U37" s="56"/>
      <c r="V37" s="56"/>
      <c r="W37" s="56"/>
      <c r="X37" s="56"/>
    </row>
    <row r="38" spans="1:24" ht="30" customHeight="1" x14ac:dyDescent="0.2">
      <c r="B38" s="23" t="s">
        <v>489</v>
      </c>
      <c r="C38" s="42" t="s">
        <v>659</v>
      </c>
      <c r="D38" s="42" t="s">
        <v>660</v>
      </c>
      <c r="F38" s="198" t="s">
        <v>490</v>
      </c>
      <c r="G38" s="198"/>
      <c r="H38" s="210"/>
      <c r="I38" s="210"/>
      <c r="J38" s="210"/>
      <c r="K38" s="210"/>
      <c r="L38" s="55"/>
      <c r="M38" s="55"/>
      <c r="N38" s="55"/>
      <c r="O38" s="55"/>
      <c r="P38" s="55"/>
      <c r="Q38" s="55"/>
      <c r="R38" s="55"/>
      <c r="S38" s="55"/>
      <c r="T38" s="55"/>
      <c r="U38" s="55"/>
      <c r="V38" s="55"/>
      <c r="W38" s="55"/>
      <c r="X38" s="55"/>
    </row>
    <row r="39" spans="1:24" ht="12.75" customHeight="1" x14ac:dyDescent="0.2">
      <c r="C39" s="44" t="str">
        <f>IF(C38="C",IF(A39="P",IF(A38="I","p i","p"),IF(A38="I","i","")),"")</f>
        <v/>
      </c>
      <c r="D39" s="44" t="str">
        <f>IF(D38="E",IF(A39="P",IF(A38="I","p i","p"),IF(A38="I","i"," ")),"")</f>
        <v xml:space="preserve"> </v>
      </c>
      <c r="E39" s="44" t="str">
        <f>IF(E38="O",IF(A39="P",IF(A38="I","p i","p"),IF(A38="I","i"," ")),"")</f>
        <v/>
      </c>
      <c r="F39" s="57" t="s">
        <v>666</v>
      </c>
      <c r="G39" s="56" t="s">
        <v>491</v>
      </c>
      <c r="H39" s="56"/>
      <c r="I39" s="56"/>
      <c r="J39" s="56"/>
      <c r="K39" s="56"/>
      <c r="L39" s="56"/>
      <c r="M39" s="56"/>
      <c r="N39" s="56"/>
      <c r="O39" s="56"/>
      <c r="P39" s="144"/>
      <c r="Q39" s="56"/>
      <c r="R39" s="56"/>
      <c r="S39" s="56"/>
      <c r="T39" s="56"/>
      <c r="U39" s="56"/>
      <c r="V39" s="56"/>
      <c r="W39" s="56"/>
      <c r="X39" s="56"/>
    </row>
    <row r="40" spans="1:24" ht="12.75" customHeight="1" x14ac:dyDescent="0.2">
      <c r="A40" s="192" t="s">
        <v>67</v>
      </c>
      <c r="F40" s="57" t="s">
        <v>669</v>
      </c>
      <c r="G40" s="56" t="s">
        <v>492</v>
      </c>
      <c r="H40" s="56"/>
      <c r="I40" s="56"/>
      <c r="J40" s="56"/>
      <c r="K40" s="56"/>
      <c r="L40" s="56"/>
      <c r="M40" s="56"/>
      <c r="N40" s="56"/>
      <c r="O40" s="56"/>
      <c r="P40" s="56"/>
      <c r="Q40" s="56"/>
      <c r="R40" s="56"/>
      <c r="S40" s="56"/>
      <c r="T40" s="56"/>
      <c r="U40" s="56"/>
      <c r="V40" s="56"/>
      <c r="W40" s="56"/>
      <c r="X40" s="56"/>
    </row>
    <row r="41" spans="1:24" ht="12.75" customHeight="1" x14ac:dyDescent="0.2">
      <c r="F41" s="57" t="s">
        <v>659</v>
      </c>
      <c r="G41" s="66" t="s">
        <v>493</v>
      </c>
      <c r="H41" s="56"/>
      <c r="I41" s="56"/>
      <c r="J41" s="56"/>
      <c r="K41" s="56"/>
      <c r="L41" s="56"/>
      <c r="M41" s="56"/>
      <c r="N41" s="56"/>
      <c r="O41" s="56"/>
      <c r="P41" s="56"/>
      <c r="Q41" s="56"/>
      <c r="R41" s="56"/>
      <c r="S41" s="56"/>
      <c r="T41" s="56"/>
      <c r="U41" s="56"/>
      <c r="V41" s="56"/>
      <c r="W41" s="56"/>
      <c r="X41" s="56"/>
    </row>
    <row r="42" spans="1:24" ht="12.75" customHeight="1" x14ac:dyDescent="0.2">
      <c r="F42" s="57" t="s">
        <v>671</v>
      </c>
      <c r="G42" s="56" t="s">
        <v>673</v>
      </c>
      <c r="H42" s="56"/>
      <c r="I42" s="56"/>
      <c r="J42" s="56"/>
      <c r="K42" s="56"/>
      <c r="L42" s="56"/>
      <c r="M42" s="56"/>
      <c r="N42" s="56"/>
      <c r="O42" s="56"/>
      <c r="P42" s="56"/>
      <c r="Q42" s="56"/>
      <c r="R42" s="56"/>
      <c r="S42" s="56"/>
      <c r="T42" s="56"/>
      <c r="U42" s="56"/>
      <c r="V42" s="56"/>
      <c r="W42" s="56"/>
      <c r="X42" s="56"/>
    </row>
    <row r="43" spans="1:24" customFormat="1" ht="12.75" customHeight="1" x14ac:dyDescent="0.2">
      <c r="A43" s="22"/>
      <c r="B43" s="23"/>
      <c r="C43" s="22"/>
      <c r="D43" s="22"/>
      <c r="E43" s="22"/>
      <c r="F43" s="57"/>
      <c r="G43" s="76"/>
    </row>
    <row r="44" spans="1:24" customFormat="1" x14ac:dyDescent="0.2">
      <c r="A44" s="121" t="s">
        <v>682</v>
      </c>
      <c r="B44" s="122" t="s">
        <v>42</v>
      </c>
      <c r="C44" s="133"/>
      <c r="D44" s="133"/>
      <c r="E44" s="127" t="s">
        <v>661</v>
      </c>
      <c r="F44" s="205" t="s">
        <v>922</v>
      </c>
      <c r="G44" s="205"/>
    </row>
    <row r="45" spans="1:24" customFormat="1" x14ac:dyDescent="0.2">
      <c r="A45" s="22"/>
      <c r="B45" s="23"/>
      <c r="C45" s="44" t="str">
        <f>IF(C44="C",IF(A45="P",IF(A44="I","p i","p"),IF(A44="I","i","")),"")</f>
        <v/>
      </c>
      <c r="D45" s="44" t="str">
        <f>IF(D44="E",IF(A45="P",IF(A44="I","p i","p"),IF(A44="I","i"," ")),"")</f>
        <v/>
      </c>
      <c r="E45" s="44" t="str">
        <f>IF(E44="O",IF(A45="P",IF(A44="I","p i","p"),IF(A44="I","i"," ")),"")</f>
        <v>i</v>
      </c>
      <c r="F45" s="57" t="s">
        <v>666</v>
      </c>
      <c r="G45" s="51" t="s">
        <v>789</v>
      </c>
    </row>
    <row r="46" spans="1:24" customFormat="1" ht="12.75" customHeight="1" x14ac:dyDescent="0.2">
      <c r="A46" s="192" t="s">
        <v>68</v>
      </c>
      <c r="B46" s="23"/>
      <c r="C46" s="22"/>
      <c r="D46" s="22"/>
      <c r="E46" s="22"/>
      <c r="F46" s="57" t="s">
        <v>669</v>
      </c>
      <c r="G46" s="52" t="s">
        <v>790</v>
      </c>
    </row>
    <row r="47" spans="1:24" customFormat="1" ht="12.75" customHeight="1" x14ac:dyDescent="0.2">
      <c r="C47" s="22"/>
      <c r="D47" s="22"/>
      <c r="E47" s="22"/>
      <c r="F47" s="57" t="s">
        <v>659</v>
      </c>
      <c r="G47" s="52" t="s">
        <v>791</v>
      </c>
    </row>
    <row r="48" spans="1:24" customFormat="1" ht="12.75" customHeight="1" x14ac:dyDescent="0.2">
      <c r="C48" s="22"/>
      <c r="D48" s="22"/>
      <c r="E48" s="22"/>
      <c r="F48" s="57" t="s">
        <v>671</v>
      </c>
      <c r="G48" s="52" t="s">
        <v>673</v>
      </c>
    </row>
    <row r="49" spans="1:7" customFormat="1" ht="12.75" customHeight="1" x14ac:dyDescent="0.2">
      <c r="C49" s="22"/>
      <c r="D49" s="22"/>
      <c r="E49" s="133"/>
      <c r="F49" s="57"/>
      <c r="G49" s="52"/>
    </row>
    <row r="50" spans="1:7" customFormat="1" ht="30" customHeight="1" x14ac:dyDescent="0.2">
      <c r="A50" s="142" t="s">
        <v>682</v>
      </c>
      <c r="B50" s="23" t="s">
        <v>43</v>
      </c>
      <c r="C50" s="42" t="s">
        <v>659</v>
      </c>
      <c r="D50" s="42" t="s">
        <v>660</v>
      </c>
      <c r="E50" s="133"/>
      <c r="F50" s="198" t="s">
        <v>921</v>
      </c>
      <c r="G50" s="198"/>
    </row>
    <row r="51" spans="1:7" customFormat="1" ht="12.75" customHeight="1" x14ac:dyDescent="0.2">
      <c r="A51" s="22"/>
      <c r="B51" s="23"/>
      <c r="C51" s="44" t="str">
        <f>IF(C50="C",IF(A51="P",IF(A50="I","p i","p"),IF(A50="I","i","")),"")</f>
        <v>i</v>
      </c>
      <c r="D51" s="44" t="str">
        <f>IF(D50="E",IF(A51="P",IF(A50="I","p i","p"),IF(A50="I","i"," ")),"")</f>
        <v>i</v>
      </c>
      <c r="E51" s="44" t="str">
        <f>IF(E50="O",IF(A51="P",IF(A50="I","p i","p"),IF(A50="I","i"," ")),"")</f>
        <v/>
      </c>
      <c r="F51" s="57" t="s">
        <v>666</v>
      </c>
      <c r="G51" s="51" t="s">
        <v>44</v>
      </c>
    </row>
    <row r="52" spans="1:7" customFormat="1" ht="12.75" customHeight="1" x14ac:dyDescent="0.2">
      <c r="A52" s="192" t="s">
        <v>65</v>
      </c>
      <c r="B52" s="23"/>
      <c r="C52" s="22"/>
      <c r="D52" s="22"/>
      <c r="E52" s="22"/>
      <c r="F52" s="57" t="s">
        <v>669</v>
      </c>
      <c r="G52" s="52" t="s">
        <v>45</v>
      </c>
    </row>
    <row r="53" spans="1:7" customFormat="1" ht="12.75" customHeight="1" x14ac:dyDescent="0.2">
      <c r="C53" s="22"/>
      <c r="D53" s="22"/>
      <c r="E53" s="22"/>
      <c r="F53" s="57" t="s">
        <v>659</v>
      </c>
      <c r="G53" s="52" t="s">
        <v>46</v>
      </c>
    </row>
    <row r="54" spans="1:7" customFormat="1" ht="12.75" customHeight="1" x14ac:dyDescent="0.2">
      <c r="C54" s="22"/>
      <c r="D54" s="22"/>
      <c r="E54" s="22"/>
      <c r="F54" s="57" t="s">
        <v>671</v>
      </c>
      <c r="G54" s="52" t="s">
        <v>673</v>
      </c>
    </row>
    <row r="55" spans="1:7" customFormat="1" ht="12.75" customHeight="1" x14ac:dyDescent="0.2">
      <c r="C55" s="22"/>
      <c r="D55" s="22"/>
      <c r="E55" s="22"/>
      <c r="F55" s="57"/>
      <c r="G55" s="52"/>
    </row>
    <row r="56" spans="1:7" customFormat="1" ht="30" customHeight="1" x14ac:dyDescent="0.2">
      <c r="A56" s="142" t="s">
        <v>682</v>
      </c>
      <c r="B56" s="23" t="s">
        <v>137</v>
      </c>
      <c r="C56" s="133"/>
      <c r="D56" s="133"/>
      <c r="E56" s="42" t="s">
        <v>661</v>
      </c>
      <c r="F56" s="205" t="s">
        <v>138</v>
      </c>
      <c r="G56" s="205"/>
    </row>
    <row r="57" spans="1:7" customFormat="1" ht="12.75" customHeight="1" x14ac:dyDescent="0.2">
      <c r="A57" s="22"/>
      <c r="B57" s="23"/>
      <c r="C57" s="44" t="str">
        <f>IF(C56="C",IF(A57="P",IF(A56="I","p i","p"),IF(A56="I","i","")),"")</f>
        <v/>
      </c>
      <c r="D57" s="44" t="str">
        <f>IF(D56="E",IF(A57="P",IF(A56="I","p i","p"),IF(A56="I","i"," ")),"")</f>
        <v/>
      </c>
      <c r="E57" s="44" t="str">
        <f>IF(E56="O",IF(A57="P",IF(A56="I","p i","p"),IF(A56="I","i"," ")),"")</f>
        <v>i</v>
      </c>
      <c r="F57" s="57" t="s">
        <v>666</v>
      </c>
      <c r="G57" s="52" t="s">
        <v>139</v>
      </c>
    </row>
    <row r="58" spans="1:7" customFormat="1" ht="12.75" customHeight="1" x14ac:dyDescent="0.2">
      <c r="A58" s="192" t="s">
        <v>69</v>
      </c>
      <c r="B58" s="23"/>
      <c r="C58" s="22"/>
      <c r="D58" s="22"/>
      <c r="E58" s="23"/>
      <c r="F58" s="57" t="s">
        <v>669</v>
      </c>
      <c r="G58" s="52" t="s">
        <v>140</v>
      </c>
    </row>
    <row r="59" spans="1:7" customFormat="1" ht="12.75" customHeight="1" x14ac:dyDescent="0.2">
      <c r="A59" s="22"/>
      <c r="B59" s="23"/>
      <c r="C59" s="22"/>
      <c r="D59" s="22"/>
      <c r="E59" s="23"/>
      <c r="F59" s="57" t="s">
        <v>659</v>
      </c>
      <c r="G59" s="51" t="s">
        <v>141</v>
      </c>
    </row>
    <row r="60" spans="1:7" customFormat="1" ht="12.75" customHeight="1" x14ac:dyDescent="0.2">
      <c r="A60" s="22"/>
      <c r="B60" s="23"/>
      <c r="C60" s="22"/>
      <c r="D60" s="22"/>
      <c r="E60" s="23"/>
      <c r="F60" s="57" t="s">
        <v>671</v>
      </c>
      <c r="G60" s="52" t="s">
        <v>673</v>
      </c>
    </row>
    <row r="61" spans="1:7" customFormat="1" ht="12.75" customHeight="1" x14ac:dyDescent="0.2">
      <c r="C61" s="22"/>
      <c r="D61" s="22"/>
      <c r="E61" s="22"/>
      <c r="F61" s="57"/>
      <c r="G61" s="52"/>
    </row>
    <row r="62" spans="1:7" customFormat="1" ht="12.75" customHeight="1" x14ac:dyDescent="0.2">
      <c r="C62" s="22"/>
      <c r="D62" s="22"/>
      <c r="E62" s="22"/>
      <c r="F62" s="57"/>
      <c r="G62" s="52"/>
    </row>
    <row r="63" spans="1:7" customFormat="1" x14ac:dyDescent="0.2">
      <c r="A63" s="121" t="s">
        <v>682</v>
      </c>
      <c r="B63" s="122" t="s">
        <v>792</v>
      </c>
      <c r="C63" s="133"/>
      <c r="D63" s="133"/>
      <c r="E63" s="127" t="s">
        <v>661</v>
      </c>
      <c r="F63" s="205" t="s">
        <v>793</v>
      </c>
      <c r="G63" s="205"/>
    </row>
    <row r="64" spans="1:7" customFormat="1" x14ac:dyDescent="0.2">
      <c r="A64" s="22"/>
      <c r="B64" s="23"/>
      <c r="C64" s="44" t="str">
        <f>IF(C63="C",IF(A64="P",IF(A63="I","p i","p"),IF(A63="I","i","")),"")</f>
        <v/>
      </c>
      <c r="D64" s="44" t="str">
        <f>IF(D63="E",IF(A64="P",IF(A63="I","p i","p"),IF(A63="I","i"," ")),"")</f>
        <v/>
      </c>
      <c r="E64" s="44" t="str">
        <f>IF(E63="O",IF(A64="P",IF(A63="I","p i","p"),IF(A63="I","i"," ")),"")</f>
        <v>i</v>
      </c>
      <c r="F64" s="57" t="s">
        <v>666</v>
      </c>
      <c r="G64" s="52" t="s">
        <v>794</v>
      </c>
    </row>
    <row r="65" spans="1:7" customFormat="1" x14ac:dyDescent="0.2">
      <c r="A65" s="192" t="s">
        <v>70</v>
      </c>
      <c r="B65" s="23"/>
      <c r="C65" s="22"/>
      <c r="D65" s="22"/>
      <c r="E65" s="22"/>
      <c r="F65" s="57" t="s">
        <v>669</v>
      </c>
      <c r="G65" s="52" t="s">
        <v>795</v>
      </c>
    </row>
    <row r="66" spans="1:7" customFormat="1" x14ac:dyDescent="0.2">
      <c r="A66" s="22"/>
      <c r="B66" s="23"/>
      <c r="C66" s="22"/>
      <c r="D66" s="22"/>
      <c r="E66" s="22"/>
      <c r="F66" s="57" t="s">
        <v>659</v>
      </c>
      <c r="G66" s="51" t="s">
        <v>796</v>
      </c>
    </row>
    <row r="67" spans="1:7" customFormat="1" x14ac:dyDescent="0.2">
      <c r="A67" s="22"/>
      <c r="B67" s="23"/>
      <c r="C67" s="22"/>
      <c r="D67" s="22"/>
      <c r="E67" s="22"/>
      <c r="F67" s="57" t="s">
        <v>671</v>
      </c>
      <c r="G67" s="52" t="s">
        <v>673</v>
      </c>
    </row>
    <row r="68" spans="1:7" customFormat="1" x14ac:dyDescent="0.2">
      <c r="A68" s="22"/>
      <c r="B68" s="23"/>
      <c r="C68" s="22"/>
      <c r="D68" s="22"/>
      <c r="E68" s="22"/>
      <c r="F68" s="57"/>
      <c r="G68" s="52"/>
    </row>
    <row r="69" spans="1:7" customFormat="1" x14ac:dyDescent="0.2">
      <c r="A69" s="121" t="s">
        <v>682</v>
      </c>
      <c r="B69" s="122" t="s">
        <v>797</v>
      </c>
      <c r="C69" s="127" t="s">
        <v>659</v>
      </c>
      <c r="D69" s="127" t="s">
        <v>660</v>
      </c>
      <c r="E69" s="127" t="s">
        <v>661</v>
      </c>
      <c r="F69" s="205" t="s">
        <v>799</v>
      </c>
      <c r="G69" s="205"/>
    </row>
    <row r="70" spans="1:7" customFormat="1" ht="12.75" customHeight="1" x14ac:dyDescent="0.2">
      <c r="A70" s="22"/>
      <c r="B70" s="23"/>
      <c r="C70" s="44" t="str">
        <f>IF(C69="C",IF(A70="P",IF(A69="I","p i","p"),IF(A69="I","i","")),"")</f>
        <v>i</v>
      </c>
      <c r="D70" s="44" t="str">
        <f>IF(D69="E",IF(A70="P",IF(A69="I","p i","p"),IF(A69="I","i"," ")),"")</f>
        <v>i</v>
      </c>
      <c r="E70" s="44" t="str">
        <f>IF(E69="O",IF(A70="P",IF(A69="I","p i","p"),IF(A69="I","i"," ")),"")</f>
        <v>i</v>
      </c>
      <c r="F70" s="64" t="s">
        <v>666</v>
      </c>
      <c r="G70" s="134" t="s">
        <v>614</v>
      </c>
    </row>
    <row r="71" spans="1:7" customFormat="1" ht="12.75" customHeight="1" x14ac:dyDescent="0.2">
      <c r="A71" s="22" t="s">
        <v>71</v>
      </c>
      <c r="B71" s="23"/>
      <c r="C71" s="22"/>
      <c r="D71" s="22"/>
      <c r="E71" s="22"/>
      <c r="F71" s="64" t="s">
        <v>669</v>
      </c>
      <c r="G71" s="135" t="s">
        <v>798</v>
      </c>
    </row>
    <row r="72" spans="1:7" customFormat="1" ht="12.75" customHeight="1" x14ac:dyDescent="0.2">
      <c r="A72" s="22"/>
      <c r="B72" s="23"/>
      <c r="C72" s="22"/>
      <c r="D72" s="22"/>
      <c r="E72" s="22"/>
      <c r="F72" s="64" t="s">
        <v>659</v>
      </c>
      <c r="G72" s="135" t="s">
        <v>775</v>
      </c>
    </row>
    <row r="73" spans="1:7" customFormat="1" ht="12.75" customHeight="1" x14ac:dyDescent="0.2">
      <c r="A73" s="22"/>
      <c r="B73" s="23"/>
      <c r="C73" s="22"/>
      <c r="D73" s="22"/>
      <c r="E73" s="22"/>
      <c r="F73" s="64" t="s">
        <v>671</v>
      </c>
      <c r="G73" s="135" t="s">
        <v>673</v>
      </c>
    </row>
    <row r="74" spans="1:7" customFormat="1" ht="12.75" customHeight="1" x14ac:dyDescent="0.2">
      <c r="A74" s="22"/>
      <c r="B74" s="23"/>
      <c r="C74" s="22"/>
      <c r="D74" s="22"/>
      <c r="E74" s="22"/>
      <c r="F74" s="64"/>
      <c r="G74" s="135"/>
    </row>
    <row r="75" spans="1:7" customFormat="1" x14ac:dyDescent="0.2">
      <c r="A75" s="121" t="s">
        <v>682</v>
      </c>
      <c r="B75" s="122" t="s">
        <v>113</v>
      </c>
      <c r="C75" s="127" t="s">
        <v>659</v>
      </c>
      <c r="D75" s="127" t="s">
        <v>660</v>
      </c>
      <c r="E75" s="127" t="s">
        <v>661</v>
      </c>
      <c r="F75" s="205" t="s">
        <v>107</v>
      </c>
      <c r="G75" s="205"/>
    </row>
    <row r="76" spans="1:7" customFormat="1" ht="12.75" customHeight="1" x14ac:dyDescent="0.2">
      <c r="A76" s="22"/>
      <c r="B76" s="23"/>
      <c r="C76" s="44" t="str">
        <f>IF(C75="C",IF(A76="P",IF(A75="I","p i","p"),IF(A75="I","i","")),"")</f>
        <v>i</v>
      </c>
      <c r="D76" s="44" t="str">
        <f>IF(D75="E",IF(A76="P",IF(A75="I","p i","p"),IF(A75="I","i"," ")),"")</f>
        <v>i</v>
      </c>
      <c r="E76" s="44" t="str">
        <f>IF(E75="O",IF(A76="P",IF(A75="I","p i","p"),IF(A75="I","i"," ")),"")</f>
        <v>i</v>
      </c>
      <c r="F76" s="57" t="s">
        <v>666</v>
      </c>
      <c r="G76" s="52" t="s">
        <v>105</v>
      </c>
    </row>
    <row r="77" spans="1:7" customFormat="1" ht="12.75" customHeight="1" x14ac:dyDescent="0.2">
      <c r="A77" s="22" t="s">
        <v>596</v>
      </c>
      <c r="B77" s="23"/>
      <c r="C77" s="22"/>
      <c r="D77" s="22"/>
      <c r="E77" s="22"/>
      <c r="F77" s="57" t="s">
        <v>669</v>
      </c>
      <c r="G77" s="52" t="s">
        <v>104</v>
      </c>
    </row>
    <row r="78" spans="1:7" customFormat="1" ht="12.75" customHeight="1" x14ac:dyDescent="0.2">
      <c r="A78" s="22" t="s">
        <v>106</v>
      </c>
      <c r="B78" s="23"/>
      <c r="C78" s="22"/>
      <c r="D78" s="22"/>
      <c r="E78" s="22"/>
      <c r="F78" s="57" t="s">
        <v>659</v>
      </c>
      <c r="G78" s="51" t="s">
        <v>112</v>
      </c>
    </row>
    <row r="79" spans="1:7" customFormat="1" ht="12.75" customHeight="1" x14ac:dyDescent="0.2">
      <c r="A79" s="22"/>
      <c r="B79" s="23"/>
      <c r="C79" s="22"/>
      <c r="D79" s="22"/>
      <c r="E79" s="22"/>
      <c r="F79" s="57" t="s">
        <v>671</v>
      </c>
      <c r="G79" s="136" t="s">
        <v>673</v>
      </c>
    </row>
    <row r="80" spans="1:7" customFormat="1" x14ac:dyDescent="0.2"/>
    <row r="81" spans="1:24" customFormat="1" ht="30" customHeight="1" x14ac:dyDescent="0.2">
      <c r="A81" s="142" t="s">
        <v>682</v>
      </c>
      <c r="B81" s="23" t="s">
        <v>724</v>
      </c>
      <c r="C81" s="42" t="s">
        <v>659</v>
      </c>
      <c r="D81" s="42" t="s">
        <v>660</v>
      </c>
      <c r="E81" s="133"/>
      <c r="F81" s="200" t="s">
        <v>727</v>
      </c>
      <c r="G81" s="200"/>
    </row>
    <row r="82" spans="1:24" customFormat="1" ht="12.75" customHeight="1" x14ac:dyDescent="0.2">
      <c r="A82" s="49" t="s">
        <v>676</v>
      </c>
      <c r="B82" s="23"/>
      <c r="C82" s="44" t="str">
        <f>IF(C81="C",IF(A82="P",IF(A81="I","p i","p"),IF(A81="I","i","")),"")</f>
        <v>p i</v>
      </c>
      <c r="D82" s="44" t="str">
        <f>IF(D81="E",IF(A82="P",IF(A81="I","p i","p"),IF(A81="I","i"," ")),"")</f>
        <v>p i</v>
      </c>
      <c r="E82" s="44" t="str">
        <f>IF(E81="O",IF(A82="P",IF(A81="I","p i","p"),IF(A81="I","i"," ")),"")</f>
        <v/>
      </c>
      <c r="F82" s="57" t="s">
        <v>666</v>
      </c>
      <c r="G82" s="56" t="s">
        <v>201</v>
      </c>
    </row>
    <row r="83" spans="1:24" customFormat="1" ht="12.75" customHeight="1" x14ac:dyDescent="0.2">
      <c r="A83" s="22" t="s">
        <v>73</v>
      </c>
      <c r="B83" s="23"/>
      <c r="C83" s="22"/>
      <c r="D83" s="22"/>
      <c r="E83" s="22"/>
      <c r="F83" s="57" t="s">
        <v>669</v>
      </c>
      <c r="G83" s="66" t="s">
        <v>725</v>
      </c>
    </row>
    <row r="84" spans="1:24" customFormat="1" ht="12.75" customHeight="1" x14ac:dyDescent="0.2">
      <c r="A84" s="22"/>
      <c r="B84" s="23"/>
      <c r="C84" s="22"/>
      <c r="D84" s="22"/>
      <c r="E84" s="22"/>
      <c r="F84" s="57" t="s">
        <v>659</v>
      </c>
      <c r="G84" s="56" t="s">
        <v>202</v>
      </c>
    </row>
    <row r="85" spans="1:24" customFormat="1" ht="12.75" customHeight="1" x14ac:dyDescent="0.2">
      <c r="A85" s="22"/>
      <c r="B85" s="23"/>
      <c r="C85" s="22"/>
      <c r="D85" s="22"/>
      <c r="E85" s="22"/>
      <c r="F85" s="57" t="s">
        <v>671</v>
      </c>
      <c r="G85" s="56" t="s">
        <v>673</v>
      </c>
    </row>
    <row r="86" spans="1:24" customFormat="1" ht="12.75" customHeight="1" x14ac:dyDescent="0.2"/>
    <row r="87" spans="1:24" customFormat="1" ht="30" customHeight="1" x14ac:dyDescent="0.2">
      <c r="A87" s="142" t="s">
        <v>682</v>
      </c>
      <c r="B87" s="23" t="s">
        <v>726</v>
      </c>
      <c r="C87" s="133"/>
      <c r="D87" s="133"/>
      <c r="E87" s="42" t="s">
        <v>661</v>
      </c>
      <c r="F87" s="212" t="s">
        <v>468</v>
      </c>
      <c r="G87" s="212"/>
    </row>
    <row r="88" spans="1:24" customFormat="1" ht="12.75" customHeight="1" x14ac:dyDescent="0.2">
      <c r="A88" s="49" t="s">
        <v>676</v>
      </c>
      <c r="B88" s="23"/>
      <c r="C88" s="44" t="str">
        <f>IF(C87="C",IF(A88="P",IF(A87="I","p i","p"),IF(A87="I","i","")),"")</f>
        <v/>
      </c>
      <c r="D88" s="44" t="str">
        <f>IF(D87="E",IF(A88="P",IF(A87="I","p i","p"),IF(A87="I","i"," ")),"")</f>
        <v/>
      </c>
      <c r="E88" s="44" t="str">
        <f>IF(E87="O",IF(A88="P",IF(A87="I","p i","p"),IF(A87="I","i"," ")),"")</f>
        <v>p i</v>
      </c>
      <c r="F88" s="57" t="s">
        <v>666</v>
      </c>
      <c r="G88" s="56" t="s">
        <v>469</v>
      </c>
    </row>
    <row r="89" spans="1:24" customFormat="1" ht="12.75" customHeight="1" x14ac:dyDescent="0.2">
      <c r="A89" s="22" t="s">
        <v>72</v>
      </c>
      <c r="B89" s="23"/>
      <c r="C89" s="22"/>
      <c r="D89" s="22"/>
      <c r="E89" s="22"/>
      <c r="F89" s="57" t="s">
        <v>669</v>
      </c>
      <c r="G89" s="66" t="s">
        <v>725</v>
      </c>
    </row>
    <row r="90" spans="1:24" customFormat="1" ht="11.25" customHeight="1" x14ac:dyDescent="0.2">
      <c r="A90" s="185" t="s">
        <v>134</v>
      </c>
      <c r="B90" s="23"/>
      <c r="C90" s="22"/>
      <c r="D90" s="22"/>
      <c r="E90" s="22"/>
      <c r="F90" s="57" t="s">
        <v>659</v>
      </c>
      <c r="G90" s="56" t="s">
        <v>202</v>
      </c>
    </row>
    <row r="91" spans="1:24" customFormat="1" ht="12.75" customHeight="1" x14ac:dyDescent="0.2">
      <c r="A91" s="22"/>
      <c r="B91" s="23"/>
      <c r="C91" s="22"/>
      <c r="D91" s="22"/>
      <c r="E91" s="22"/>
      <c r="F91" s="57" t="s">
        <v>671</v>
      </c>
      <c r="G91" s="56" t="s">
        <v>673</v>
      </c>
    </row>
    <row r="92" spans="1:24" customFormat="1" ht="12.75" customHeight="1" x14ac:dyDescent="0.2">
      <c r="A92" s="22"/>
      <c r="B92" s="23"/>
      <c r="C92" s="22"/>
      <c r="D92" s="22"/>
      <c r="E92" s="22"/>
      <c r="F92" s="57"/>
      <c r="G92" s="56"/>
    </row>
    <row r="93" spans="1:24" ht="30" customHeight="1" x14ac:dyDescent="0.2">
      <c r="B93" s="23" t="s">
        <v>494</v>
      </c>
      <c r="C93" s="42" t="s">
        <v>659</v>
      </c>
      <c r="D93" s="42" t="s">
        <v>660</v>
      </c>
      <c r="E93" s="23"/>
      <c r="F93" s="198" t="s">
        <v>495</v>
      </c>
      <c r="G93" s="198"/>
      <c r="H93" s="55"/>
      <c r="I93" s="55"/>
      <c r="J93" s="55"/>
      <c r="K93" s="55"/>
      <c r="L93" s="55"/>
      <c r="M93" s="55"/>
      <c r="N93" s="55"/>
      <c r="O93" s="55"/>
      <c r="P93" s="55"/>
      <c r="Q93" s="55"/>
      <c r="R93" s="55"/>
      <c r="S93" s="55"/>
      <c r="T93" s="55"/>
      <c r="U93" s="55"/>
      <c r="V93" s="55"/>
      <c r="W93" s="55"/>
      <c r="X93" s="55"/>
    </row>
    <row r="94" spans="1:24" ht="12.75" customHeight="1" x14ac:dyDescent="0.2">
      <c r="C94" s="44" t="str">
        <f>IF(C93="C",IF(A94="P",IF(A93="I","p i","p"),IF(A93="I","i","")),"")</f>
        <v/>
      </c>
      <c r="D94" s="44" t="str">
        <f>IF(D93="E",IF(A94="P",IF(A93="I","p i","p"),IF(A93="I","i"," ")),"")</f>
        <v xml:space="preserve"> </v>
      </c>
      <c r="E94" s="44" t="str">
        <f>IF(E93="O",IF(A94="P",IF(A93="I","p i","p"),IF(A93="I","i"," ")),"")</f>
        <v/>
      </c>
      <c r="F94" s="57" t="s">
        <v>666</v>
      </c>
      <c r="G94" s="56" t="s">
        <v>496</v>
      </c>
      <c r="H94" s="56"/>
      <c r="I94" s="56"/>
      <c r="J94" s="56"/>
      <c r="K94" s="56"/>
      <c r="L94" s="56"/>
      <c r="M94" s="56"/>
      <c r="N94" s="56"/>
      <c r="O94" s="56"/>
      <c r="P94" s="56"/>
      <c r="Q94" s="56"/>
      <c r="R94" s="56"/>
      <c r="S94" s="56"/>
      <c r="T94" s="56"/>
      <c r="U94" s="56"/>
      <c r="V94" s="56"/>
      <c r="W94" s="56"/>
      <c r="X94" s="56"/>
    </row>
    <row r="95" spans="1:24" ht="12.75" customHeight="1" x14ac:dyDescent="0.2">
      <c r="A95" s="22" t="s">
        <v>497</v>
      </c>
      <c r="F95" s="57" t="s">
        <v>669</v>
      </c>
      <c r="G95" s="66" t="s">
        <v>498</v>
      </c>
      <c r="H95" s="56"/>
      <c r="I95" s="56"/>
      <c r="J95" s="56"/>
      <c r="K95" s="56"/>
      <c r="L95" s="56"/>
      <c r="M95" s="56"/>
      <c r="N95" s="56"/>
      <c r="O95" s="56"/>
      <c r="P95" s="56"/>
      <c r="Q95" s="56"/>
      <c r="R95" s="56"/>
      <c r="S95" s="56"/>
      <c r="T95" s="56"/>
      <c r="U95" s="56"/>
      <c r="V95" s="56"/>
      <c r="W95" s="56"/>
      <c r="X95" s="56"/>
    </row>
    <row r="96" spans="1:24" ht="12.75" customHeight="1" x14ac:dyDescent="0.2">
      <c r="F96" s="57" t="s">
        <v>659</v>
      </c>
      <c r="G96" s="56" t="s">
        <v>499</v>
      </c>
      <c r="H96" s="56"/>
      <c r="I96" s="56"/>
      <c r="J96" s="56"/>
      <c r="K96" s="56"/>
      <c r="L96" s="56"/>
      <c r="M96" s="56"/>
      <c r="N96" s="56"/>
      <c r="O96" s="56"/>
      <c r="P96" s="56"/>
      <c r="Q96" s="56"/>
      <c r="R96" s="56"/>
      <c r="S96" s="56"/>
      <c r="T96" s="56"/>
      <c r="U96" s="56"/>
      <c r="V96" s="56"/>
      <c r="W96" s="56"/>
      <c r="X96" s="56"/>
    </row>
    <row r="97" spans="1:24" ht="12.75" customHeight="1" x14ac:dyDescent="0.2">
      <c r="F97" s="57" t="s">
        <v>671</v>
      </c>
      <c r="G97" s="56" t="s">
        <v>673</v>
      </c>
      <c r="H97" s="56"/>
      <c r="I97" s="56"/>
      <c r="J97" s="56"/>
      <c r="K97" s="56"/>
      <c r="L97" s="56"/>
      <c r="M97" s="56"/>
      <c r="N97" s="56"/>
      <c r="O97" s="56"/>
      <c r="P97" s="56"/>
      <c r="Q97" s="56"/>
      <c r="R97" s="56"/>
      <c r="S97" s="56"/>
      <c r="T97" s="56"/>
      <c r="U97" s="56"/>
      <c r="V97" s="56"/>
      <c r="W97" s="56"/>
      <c r="X97" s="56"/>
    </row>
    <row r="98" spans="1:24" customFormat="1" ht="12.75" customHeight="1" x14ac:dyDescent="0.2"/>
    <row r="99" spans="1:24" customFormat="1" x14ac:dyDescent="0.2">
      <c r="A99" s="121" t="s">
        <v>682</v>
      </c>
      <c r="B99" s="122" t="s">
        <v>47</v>
      </c>
      <c r="C99" s="133"/>
      <c r="D99" s="133"/>
      <c r="E99" s="127" t="s">
        <v>661</v>
      </c>
      <c r="F99" s="205" t="s">
        <v>800</v>
      </c>
      <c r="G99" s="205"/>
    </row>
    <row r="100" spans="1:24" customFormat="1" x14ac:dyDescent="0.2">
      <c r="A100" s="22"/>
      <c r="B100" s="23"/>
      <c r="C100" s="44" t="str">
        <f>IF(C99="C",IF(A100="P",IF(A99="I","p i","p"),IF(A99="I","i","")),"")</f>
        <v/>
      </c>
      <c r="D100" s="44" t="str">
        <f>IF(D99="E",IF(A100="P",IF(A99="I","p i","p"),IF(A99="I","i"," ")),"")</f>
        <v/>
      </c>
      <c r="E100" s="44" t="str">
        <f>IF(E99="O",IF(A100="P",IF(A99="I","p i","p"),IF(A99="I","i"," ")),"")</f>
        <v>i</v>
      </c>
      <c r="F100" s="57" t="s">
        <v>666</v>
      </c>
      <c r="G100" s="52" t="s">
        <v>801</v>
      </c>
    </row>
    <row r="101" spans="1:24" customFormat="1" x14ac:dyDescent="0.2">
      <c r="A101" s="22" t="s">
        <v>74</v>
      </c>
      <c r="B101" s="23"/>
      <c r="C101" s="22"/>
      <c r="D101" s="22"/>
      <c r="E101" s="22"/>
      <c r="F101" s="57" t="s">
        <v>669</v>
      </c>
      <c r="G101" s="52" t="s">
        <v>802</v>
      </c>
    </row>
    <row r="102" spans="1:24" customFormat="1" x14ac:dyDescent="0.2">
      <c r="A102" s="22"/>
      <c r="B102" s="23"/>
      <c r="C102" s="22"/>
      <c r="D102" s="22"/>
      <c r="E102" s="22"/>
      <c r="F102" s="57" t="s">
        <v>659</v>
      </c>
      <c r="G102" s="51" t="s">
        <v>803</v>
      </c>
    </row>
    <row r="103" spans="1:24" customFormat="1" x14ac:dyDescent="0.2">
      <c r="A103" s="22"/>
      <c r="B103" s="23"/>
      <c r="C103" s="22"/>
      <c r="D103" s="22"/>
      <c r="E103" s="22"/>
      <c r="F103" s="57" t="s">
        <v>671</v>
      </c>
      <c r="G103" s="52" t="s">
        <v>673</v>
      </c>
    </row>
    <row r="104" spans="1:24" customFormat="1" x14ac:dyDescent="0.2">
      <c r="A104" s="22"/>
      <c r="B104" s="23"/>
      <c r="C104" s="22"/>
      <c r="D104" s="22"/>
      <c r="E104" s="22"/>
      <c r="F104" s="57"/>
      <c r="G104" s="52"/>
    </row>
    <row r="105" spans="1:24" customFormat="1" ht="30" customHeight="1" x14ac:dyDescent="0.2">
      <c r="A105" s="142" t="s">
        <v>682</v>
      </c>
      <c r="B105" s="23" t="s">
        <v>48</v>
      </c>
      <c r="C105" s="42" t="s">
        <v>659</v>
      </c>
      <c r="D105" s="42" t="s">
        <v>660</v>
      </c>
      <c r="E105" s="133"/>
      <c r="F105" s="198" t="s">
        <v>49</v>
      </c>
      <c r="G105" s="198"/>
    </row>
    <row r="106" spans="1:24" customFormat="1" x14ac:dyDescent="0.2">
      <c r="A106" s="22"/>
      <c r="B106" s="23"/>
      <c r="C106" s="44" t="str">
        <f>IF(C105="C",IF(A106="P",IF(A105="I","p i","p"),IF(A105="I","i","")),"")</f>
        <v>i</v>
      </c>
      <c r="D106" s="44" t="str">
        <f>IF(D105="E",IF(A106="P",IF(A105="I","p i","p"),IF(A105="I","i"," ")),"")</f>
        <v>i</v>
      </c>
      <c r="E106" s="44" t="str">
        <f>IF(E105="O",IF(A106="P",IF(A105="I","p i","p"),IF(A105="I","i"," ")),"")</f>
        <v/>
      </c>
      <c r="F106" s="57" t="s">
        <v>666</v>
      </c>
      <c r="G106" s="52" t="s">
        <v>50</v>
      </c>
    </row>
    <row r="107" spans="1:24" customFormat="1" x14ac:dyDescent="0.2">
      <c r="A107" s="22" t="s">
        <v>74</v>
      </c>
      <c r="B107" s="23"/>
      <c r="C107" s="22"/>
      <c r="D107" s="22"/>
      <c r="E107" s="22"/>
      <c r="F107" s="57" t="s">
        <v>669</v>
      </c>
      <c r="G107" s="52" t="s">
        <v>51</v>
      </c>
    </row>
    <row r="108" spans="1:24" customFormat="1" x14ac:dyDescent="0.2">
      <c r="A108" s="22"/>
      <c r="B108" s="23"/>
      <c r="C108" s="22"/>
      <c r="D108" s="22"/>
      <c r="E108" s="22"/>
      <c r="F108" s="57" t="s">
        <v>659</v>
      </c>
      <c r="G108" s="51" t="s">
        <v>52</v>
      </c>
    </row>
    <row r="109" spans="1:24" customFormat="1" ht="12.75" customHeight="1" x14ac:dyDescent="0.2">
      <c r="A109" s="22"/>
      <c r="B109" s="23"/>
      <c r="C109" s="22"/>
      <c r="D109" s="22"/>
      <c r="E109" s="22"/>
      <c r="F109" s="57" t="s">
        <v>671</v>
      </c>
      <c r="G109" s="52" t="s">
        <v>673</v>
      </c>
    </row>
    <row r="110" spans="1:24" customFormat="1" ht="12.75" customHeight="1" x14ac:dyDescent="0.2">
      <c r="A110" s="22"/>
      <c r="B110" s="23"/>
      <c r="C110" s="22"/>
      <c r="D110" s="22"/>
      <c r="E110" s="22"/>
      <c r="F110" s="57"/>
      <c r="G110" s="52"/>
    </row>
    <row r="111" spans="1:24" x14ac:dyDescent="0.2">
      <c r="B111" s="23" t="s">
        <v>500</v>
      </c>
      <c r="C111" s="42" t="s">
        <v>659</v>
      </c>
      <c r="D111" s="42" t="s">
        <v>660</v>
      </c>
      <c r="F111" s="198" t="s">
        <v>501</v>
      </c>
      <c r="G111" s="198"/>
      <c r="H111" s="211"/>
      <c r="I111" s="211"/>
      <c r="J111" s="211"/>
      <c r="K111" s="211"/>
      <c r="L111" s="55"/>
      <c r="M111" s="55"/>
      <c r="N111" s="55"/>
      <c r="O111" s="55"/>
      <c r="P111" s="55"/>
      <c r="Q111" s="55"/>
      <c r="R111" s="55"/>
      <c r="S111" s="55"/>
      <c r="T111" s="55"/>
      <c r="U111" s="55"/>
      <c r="V111" s="55"/>
      <c r="W111" s="55"/>
      <c r="X111" s="55"/>
    </row>
    <row r="112" spans="1:24" ht="12.75" customHeight="1" x14ac:dyDescent="0.2">
      <c r="C112" s="44" t="str">
        <f>IF(C111="C",IF(A112="P",IF(A111="I","p i","p"),IF(A111="I","i","")),"")</f>
        <v/>
      </c>
      <c r="D112" s="44" t="str">
        <f>IF(D111="E",IF(A112="P",IF(A111="I","p i","p"),IF(A111="I","i"," ")),"")</f>
        <v xml:space="preserve"> </v>
      </c>
      <c r="E112" s="44" t="str">
        <f>IF(E111="O",IF(A112="P",IF(A111="I","p i","p"),IF(A111="I","i"," ")),"")</f>
        <v/>
      </c>
      <c r="F112" s="57" t="s">
        <v>666</v>
      </c>
      <c r="G112" s="56" t="s">
        <v>502</v>
      </c>
      <c r="H112" s="56"/>
      <c r="I112" s="56"/>
      <c r="J112" s="56"/>
      <c r="K112" s="56"/>
      <c r="L112" s="56"/>
      <c r="M112" s="56"/>
      <c r="N112" s="56"/>
      <c r="O112" s="56"/>
      <c r="P112" s="56"/>
      <c r="Q112" s="56"/>
      <c r="R112" s="56"/>
      <c r="S112" s="56"/>
      <c r="T112" s="56"/>
      <c r="U112" s="56"/>
      <c r="V112" s="56"/>
      <c r="W112" s="56"/>
      <c r="X112" s="56"/>
    </row>
    <row r="113" spans="1:24" ht="12.75" customHeight="1" x14ac:dyDescent="0.2">
      <c r="A113" s="22" t="s">
        <v>75</v>
      </c>
      <c r="F113" s="57" t="s">
        <v>669</v>
      </c>
      <c r="G113" s="56" t="s">
        <v>503</v>
      </c>
      <c r="H113" s="56"/>
      <c r="I113" s="56"/>
      <c r="J113" s="56"/>
      <c r="K113" s="56"/>
      <c r="L113" s="56"/>
      <c r="M113" s="56"/>
      <c r="N113" s="56"/>
      <c r="O113" s="56"/>
      <c r="P113" s="56"/>
      <c r="Q113" s="56"/>
      <c r="R113" s="56"/>
      <c r="S113" s="56"/>
      <c r="T113" s="56"/>
      <c r="U113" s="56"/>
      <c r="V113" s="56"/>
      <c r="W113" s="56"/>
      <c r="X113" s="56"/>
    </row>
    <row r="114" spans="1:24" ht="12.75" customHeight="1" x14ac:dyDescent="0.2">
      <c r="F114" s="57" t="s">
        <v>659</v>
      </c>
      <c r="G114" s="66" t="s">
        <v>504</v>
      </c>
      <c r="H114" s="56"/>
      <c r="I114" s="56"/>
      <c r="J114" s="56"/>
      <c r="K114" s="56"/>
      <c r="L114" s="56"/>
      <c r="M114" s="56"/>
      <c r="N114" s="56"/>
      <c r="O114" s="56"/>
      <c r="P114" s="56"/>
      <c r="Q114" s="56"/>
      <c r="R114" s="56"/>
      <c r="S114" s="56"/>
      <c r="T114" s="56"/>
      <c r="U114" s="56"/>
      <c r="V114" s="56"/>
      <c r="W114" s="56"/>
      <c r="X114" s="56"/>
    </row>
    <row r="115" spans="1:24" ht="12.75" customHeight="1" x14ac:dyDescent="0.2">
      <c r="F115" s="57" t="s">
        <v>671</v>
      </c>
      <c r="G115" s="56" t="s">
        <v>673</v>
      </c>
      <c r="H115" s="56"/>
      <c r="I115" s="56"/>
      <c r="J115" s="56"/>
      <c r="K115" s="56"/>
      <c r="L115" s="56"/>
      <c r="M115" s="56"/>
      <c r="N115" s="56"/>
      <c r="O115" s="56"/>
      <c r="P115" s="56"/>
      <c r="Q115" s="56"/>
      <c r="R115" s="56"/>
      <c r="S115" s="56"/>
      <c r="T115" s="56"/>
      <c r="U115" s="56"/>
      <c r="V115" s="56"/>
      <c r="W115" s="56"/>
      <c r="X115" s="56"/>
    </row>
    <row r="116" spans="1:24" customFormat="1" ht="12.75" customHeight="1" x14ac:dyDescent="0.2">
      <c r="A116" s="22"/>
      <c r="B116" s="23"/>
      <c r="C116" s="22"/>
      <c r="D116" s="22"/>
      <c r="E116" s="22"/>
      <c r="F116" s="57"/>
      <c r="G116" s="52"/>
    </row>
    <row r="117" spans="1:24" s="137" customFormat="1" x14ac:dyDescent="0.2">
      <c r="A117" s="121" t="s">
        <v>682</v>
      </c>
      <c r="B117" s="122" t="s">
        <v>53</v>
      </c>
      <c r="C117" s="133"/>
      <c r="D117" s="133"/>
      <c r="E117" s="127" t="s">
        <v>661</v>
      </c>
      <c r="F117" s="205" t="s">
        <v>804</v>
      </c>
      <c r="G117" s="205"/>
    </row>
    <row r="118" spans="1:24" customFormat="1" ht="12.75" customHeight="1" x14ac:dyDescent="0.2">
      <c r="A118" s="22"/>
      <c r="B118" s="23"/>
      <c r="C118" s="44" t="str">
        <f>IF(C117="C",IF(A118="P",IF(A117="I","p i","p"),IF(A117="I","i","")),"")</f>
        <v/>
      </c>
      <c r="D118" s="44" t="str">
        <f>IF(D117="E",IF(A118="P",IF(A117="I","p i","p"),IF(A117="I","i"," ")),"")</f>
        <v/>
      </c>
      <c r="E118" s="44" t="str">
        <f>IF(E117="O",IF(A118="P",IF(A117="I","p i","p"),IF(A117="I","i"," ")),"")</f>
        <v>i</v>
      </c>
      <c r="F118" s="57" t="s">
        <v>666</v>
      </c>
      <c r="G118" s="52" t="s">
        <v>805</v>
      </c>
    </row>
    <row r="119" spans="1:24" customFormat="1" ht="12.75" customHeight="1" x14ac:dyDescent="0.2">
      <c r="A119" s="22" t="s">
        <v>806</v>
      </c>
      <c r="B119" s="23"/>
      <c r="C119" s="22"/>
      <c r="D119" s="22"/>
      <c r="E119" s="22"/>
      <c r="F119" s="57" t="s">
        <v>669</v>
      </c>
      <c r="G119" s="51" t="s">
        <v>807</v>
      </c>
    </row>
    <row r="120" spans="1:24" customFormat="1" ht="12.75" customHeight="1" x14ac:dyDescent="0.2">
      <c r="A120" s="22"/>
      <c r="B120" s="23"/>
      <c r="C120" s="22"/>
      <c r="D120" s="22"/>
      <c r="E120" s="22"/>
      <c r="F120" s="57" t="s">
        <v>659</v>
      </c>
      <c r="G120" s="52" t="s">
        <v>808</v>
      </c>
    </row>
    <row r="121" spans="1:24" customFormat="1" ht="12.75" customHeight="1" x14ac:dyDescent="0.2">
      <c r="A121" s="22"/>
      <c r="B121" s="23"/>
      <c r="C121" s="22"/>
      <c r="D121" s="22"/>
      <c r="E121" s="22"/>
      <c r="F121" s="57" t="s">
        <v>671</v>
      </c>
      <c r="G121" s="52" t="s">
        <v>673</v>
      </c>
    </row>
    <row r="122" spans="1:24" customFormat="1" ht="12.75" customHeight="1" x14ac:dyDescent="0.2">
      <c r="A122" s="22"/>
      <c r="B122" s="23"/>
      <c r="C122" s="22"/>
      <c r="D122" s="22"/>
      <c r="E122" s="22"/>
      <c r="F122" s="57"/>
      <c r="G122" s="52"/>
    </row>
    <row r="123" spans="1:24" customFormat="1" x14ac:dyDescent="0.2">
      <c r="A123" s="121" t="s">
        <v>682</v>
      </c>
      <c r="B123" s="122" t="s">
        <v>54</v>
      </c>
      <c r="C123" s="127" t="s">
        <v>659</v>
      </c>
      <c r="D123" s="127" t="s">
        <v>660</v>
      </c>
      <c r="E123" s="133"/>
      <c r="F123" s="205" t="s">
        <v>103</v>
      </c>
      <c r="G123" s="205"/>
    </row>
    <row r="124" spans="1:24" customFormat="1" ht="12.75" customHeight="1" x14ac:dyDescent="0.2">
      <c r="A124" s="22"/>
      <c r="B124" s="23"/>
      <c r="C124" s="44" t="str">
        <f>IF(C123="C",IF(A124="P",IF(A123="I","p i","p"),IF(A123="I","i","")),"")</f>
        <v>i</v>
      </c>
      <c r="D124" s="44" t="str">
        <f>IF(D123="E",IF(A124="P",IF(A123="I","p i","p"),IF(A123="I","i"," ")),"")</f>
        <v>i</v>
      </c>
      <c r="E124" s="44" t="str">
        <f>IF(E123="O",IF(A124="P",IF(A123="I","p i","p"),IF(A123="I","i"," ")),"")</f>
        <v/>
      </c>
      <c r="F124" s="57" t="s">
        <v>666</v>
      </c>
      <c r="G124" s="52" t="s">
        <v>805</v>
      </c>
    </row>
    <row r="125" spans="1:24" customFormat="1" ht="12.75" customHeight="1" x14ac:dyDescent="0.2">
      <c r="A125" s="22" t="s">
        <v>806</v>
      </c>
      <c r="B125" s="23"/>
      <c r="C125" s="22"/>
      <c r="D125" s="22"/>
      <c r="E125" s="22"/>
      <c r="F125" s="57" t="s">
        <v>669</v>
      </c>
      <c r="G125" s="51" t="s">
        <v>807</v>
      </c>
    </row>
    <row r="126" spans="1:24" customFormat="1" ht="12.75" customHeight="1" x14ac:dyDescent="0.2">
      <c r="A126" s="22"/>
      <c r="B126" s="23"/>
      <c r="C126" s="22"/>
      <c r="D126" s="22"/>
      <c r="E126" s="22"/>
      <c r="F126" s="57" t="s">
        <v>659</v>
      </c>
      <c r="G126" s="52" t="s">
        <v>808</v>
      </c>
    </row>
    <row r="127" spans="1:24" customFormat="1" x14ac:dyDescent="0.2">
      <c r="A127" s="22"/>
      <c r="B127" s="23"/>
      <c r="C127" s="22"/>
      <c r="D127" s="22"/>
      <c r="E127" s="22"/>
      <c r="F127" s="57" t="s">
        <v>671</v>
      </c>
      <c r="G127" s="52" t="s">
        <v>673</v>
      </c>
    </row>
    <row r="128" spans="1:24" customFormat="1" x14ac:dyDescent="0.2">
      <c r="A128" s="22"/>
      <c r="B128" s="23"/>
      <c r="C128" s="22"/>
      <c r="D128" s="22"/>
      <c r="E128" s="22"/>
      <c r="F128" s="57"/>
      <c r="G128" s="52"/>
    </row>
    <row r="129" spans="1:24" customFormat="1" x14ac:dyDescent="0.2">
      <c r="A129" s="121" t="s">
        <v>682</v>
      </c>
      <c r="B129" s="122" t="s">
        <v>809</v>
      </c>
      <c r="C129" s="122"/>
      <c r="D129" s="122"/>
      <c r="E129" s="127" t="s">
        <v>661</v>
      </c>
      <c r="F129" s="205" t="s">
        <v>252</v>
      </c>
      <c r="G129" s="205"/>
    </row>
    <row r="130" spans="1:24" customFormat="1" ht="12.75" customHeight="1" x14ac:dyDescent="0.2">
      <c r="A130" s="23"/>
      <c r="B130" s="23"/>
      <c r="C130" s="44" t="str">
        <f>IF(C129="C",IF(A130="P",IF(A129="I","p i","p"),IF(A129="I","i","")),"")</f>
        <v/>
      </c>
      <c r="D130" s="44" t="str">
        <f>IF(D129="E",IF(A130="P",IF(A129="I","p i","p"),IF(A129="I","i"," ")),"")</f>
        <v/>
      </c>
      <c r="E130" s="44" t="str">
        <f>IF(E129="O",IF(A130="P",IF(A129="I","p i","p"),IF(A129="I","i"," ")),"")</f>
        <v>i</v>
      </c>
      <c r="F130" s="57" t="s">
        <v>666</v>
      </c>
      <c r="G130" s="52" t="s">
        <v>810</v>
      </c>
    </row>
    <row r="131" spans="1:24" customFormat="1" ht="12.75" customHeight="1" x14ac:dyDescent="0.2">
      <c r="A131" s="23" t="s">
        <v>76</v>
      </c>
      <c r="B131" s="23"/>
      <c r="C131" s="23"/>
      <c r="D131" s="23"/>
      <c r="E131" s="23"/>
      <c r="F131" s="57" t="s">
        <v>669</v>
      </c>
      <c r="G131" s="52" t="s">
        <v>811</v>
      </c>
    </row>
    <row r="132" spans="1:24" customFormat="1" ht="12.75" customHeight="1" x14ac:dyDescent="0.2">
      <c r="A132" s="23"/>
      <c r="B132" s="23"/>
      <c r="C132" s="23"/>
      <c r="D132" s="23"/>
      <c r="E132" s="23"/>
      <c r="F132" s="57" t="s">
        <v>659</v>
      </c>
      <c r="G132" s="51" t="s">
        <v>812</v>
      </c>
    </row>
    <row r="133" spans="1:24" customFormat="1" ht="12.75" customHeight="1" x14ac:dyDescent="0.2">
      <c r="A133" s="23"/>
      <c r="B133" s="23"/>
      <c r="C133" s="23"/>
      <c r="D133" s="23"/>
      <c r="E133" s="23"/>
      <c r="F133" s="57" t="s">
        <v>671</v>
      </c>
      <c r="G133" s="52" t="s">
        <v>673</v>
      </c>
    </row>
    <row r="134" spans="1:24" customFormat="1" ht="12.75" customHeight="1" x14ac:dyDescent="0.2"/>
    <row r="135" spans="1:24" customFormat="1" x14ac:dyDescent="0.2">
      <c r="A135" s="121" t="s">
        <v>682</v>
      </c>
      <c r="B135" s="122" t="s">
        <v>813</v>
      </c>
      <c r="C135" s="122"/>
      <c r="D135" s="127" t="s">
        <v>660</v>
      </c>
      <c r="E135" s="122"/>
      <c r="F135" s="206" t="s">
        <v>252</v>
      </c>
      <c r="G135" s="206"/>
    </row>
    <row r="136" spans="1:24" customFormat="1" ht="12.75" customHeight="1" x14ac:dyDescent="0.2">
      <c r="A136" s="49" t="s">
        <v>676</v>
      </c>
      <c r="B136" s="23"/>
      <c r="C136" s="44" t="str">
        <f>IF(C135="C",IF(A136="P",IF(A135="I","p i","p"),IF(A135="I","i","")),"")</f>
        <v/>
      </c>
      <c r="D136" s="44" t="str">
        <f>IF(D135="E",IF(A136="P",IF(A135="I","p i","p"),IF(A135="I","i"," ")),"")</f>
        <v>p i</v>
      </c>
      <c r="E136" s="44" t="str">
        <f>IF(E135="O",IF(A136="P",IF(A135="I","p i","p"),IF(A135="I","i"," ")),"")</f>
        <v/>
      </c>
      <c r="F136" s="57" t="s">
        <v>666</v>
      </c>
      <c r="G136" s="52" t="s">
        <v>814</v>
      </c>
    </row>
    <row r="137" spans="1:24" customFormat="1" ht="12.75" customHeight="1" x14ac:dyDescent="0.2">
      <c r="A137" s="23" t="s">
        <v>76</v>
      </c>
      <c r="B137" s="23"/>
      <c r="C137" s="23"/>
      <c r="D137" s="23"/>
      <c r="E137" s="23"/>
      <c r="F137" s="57" t="s">
        <v>669</v>
      </c>
      <c r="G137" s="52" t="s">
        <v>815</v>
      </c>
    </row>
    <row r="138" spans="1:24" customFormat="1" ht="12.75" customHeight="1" x14ac:dyDescent="0.2">
      <c r="A138" s="23"/>
      <c r="B138" s="23"/>
      <c r="C138" s="23"/>
      <c r="D138" s="23"/>
      <c r="E138" s="23"/>
      <c r="F138" s="57" t="s">
        <v>659</v>
      </c>
      <c r="G138" s="51" t="s">
        <v>816</v>
      </c>
    </row>
    <row r="139" spans="1:24" customFormat="1" ht="12.75" customHeight="1" x14ac:dyDescent="0.2">
      <c r="A139" s="23"/>
      <c r="B139" s="23"/>
      <c r="C139" s="23"/>
      <c r="D139" s="23"/>
      <c r="E139" s="23"/>
      <c r="F139" s="57" t="s">
        <v>671</v>
      </c>
      <c r="G139" s="52" t="s">
        <v>673</v>
      </c>
    </row>
    <row r="140" spans="1:24" customFormat="1" ht="12.75" customHeight="1" x14ac:dyDescent="0.2"/>
    <row r="141" spans="1:24" s="56" customFormat="1" x14ac:dyDescent="0.2">
      <c r="A141" s="22"/>
      <c r="B141" s="23" t="s">
        <v>505</v>
      </c>
      <c r="C141" s="42" t="s">
        <v>659</v>
      </c>
      <c r="D141" s="42" t="s">
        <v>660</v>
      </c>
      <c r="E141" s="22"/>
      <c r="F141" s="196" t="s">
        <v>470</v>
      </c>
      <c r="G141" s="196"/>
      <c r="H141" s="55"/>
      <c r="I141" s="55"/>
      <c r="J141" s="55"/>
      <c r="K141" s="55"/>
      <c r="L141" s="55"/>
      <c r="M141" s="55"/>
      <c r="N141" s="55"/>
      <c r="O141" s="55"/>
      <c r="P141" s="55"/>
      <c r="Q141" s="55"/>
      <c r="R141" s="55"/>
      <c r="S141" s="55"/>
      <c r="T141" s="55"/>
      <c r="U141" s="55"/>
      <c r="V141" s="55"/>
      <c r="W141" s="55"/>
      <c r="X141" s="55"/>
    </row>
    <row r="142" spans="1:24" x14ac:dyDescent="0.2">
      <c r="A142" s="23"/>
      <c r="C142" s="44" t="str">
        <f>IF(C141="C",IF(A142="P",IF(A141="I","p i","p"),IF(A141="I","i","")),"")</f>
        <v/>
      </c>
      <c r="D142" s="44" t="str">
        <f>IF(D141="E",IF(A142="P",IF(A141="I","p i","p"),IF(A141="I","i"," ")),"")</f>
        <v xml:space="preserve"> </v>
      </c>
      <c r="E142" s="44" t="str">
        <f>IF(E141="O",IF(A142="P",IF(A141="I","p i","p"),IF(A141="I","i"," ")),"")</f>
        <v/>
      </c>
      <c r="F142" s="57" t="s">
        <v>666</v>
      </c>
      <c r="G142" s="131" t="s">
        <v>471</v>
      </c>
      <c r="H142" s="56"/>
      <c r="I142" s="56"/>
      <c r="J142" s="56"/>
      <c r="K142" s="56"/>
      <c r="L142" s="56"/>
      <c r="M142" s="56"/>
      <c r="N142" s="56"/>
      <c r="O142" s="56"/>
      <c r="P142" s="56"/>
      <c r="Q142" s="56"/>
      <c r="R142" s="56"/>
      <c r="S142" s="56"/>
      <c r="T142" s="56"/>
      <c r="U142" s="56"/>
      <c r="V142" s="56"/>
      <c r="W142" s="56"/>
      <c r="X142" s="56"/>
    </row>
    <row r="143" spans="1:24" ht="25.5" x14ac:dyDescent="0.2">
      <c r="A143" s="22" t="s">
        <v>77</v>
      </c>
      <c r="F143" s="57" t="s">
        <v>669</v>
      </c>
      <c r="G143" s="136" t="s">
        <v>472</v>
      </c>
      <c r="H143" s="56"/>
      <c r="I143" s="56"/>
      <c r="J143" s="56"/>
      <c r="K143" s="56"/>
      <c r="L143" s="56"/>
      <c r="M143" s="56"/>
      <c r="N143" s="56"/>
      <c r="O143" s="56"/>
      <c r="P143" s="56"/>
      <c r="Q143" s="56"/>
      <c r="R143" s="56"/>
      <c r="S143" s="56"/>
      <c r="T143" s="56"/>
      <c r="U143" s="56"/>
      <c r="V143" s="56"/>
      <c r="W143" s="56"/>
      <c r="X143" s="56"/>
    </row>
    <row r="144" spans="1:24" x14ac:dyDescent="0.2">
      <c r="F144" s="57" t="s">
        <v>659</v>
      </c>
      <c r="G144" s="136" t="s">
        <v>473</v>
      </c>
      <c r="H144" s="56"/>
      <c r="I144" s="56"/>
      <c r="J144" s="56"/>
      <c r="K144" s="56"/>
      <c r="L144" s="56"/>
      <c r="M144" s="56"/>
      <c r="N144" s="56"/>
      <c r="O144" s="56"/>
      <c r="P144" s="56"/>
      <c r="Q144" s="56"/>
      <c r="R144" s="56"/>
      <c r="S144" s="56"/>
      <c r="T144" s="56"/>
      <c r="U144" s="56"/>
      <c r="V144" s="56"/>
      <c r="W144" s="56"/>
      <c r="X144" s="56"/>
    </row>
    <row r="145" spans="1:24" x14ac:dyDescent="0.2">
      <c r="F145" s="57" t="s">
        <v>671</v>
      </c>
      <c r="G145" s="136" t="s">
        <v>673</v>
      </c>
      <c r="H145" s="56"/>
      <c r="I145" s="56"/>
      <c r="J145" s="56"/>
      <c r="K145" s="56"/>
      <c r="L145" s="56"/>
      <c r="M145" s="56"/>
      <c r="N145" s="56"/>
      <c r="O145" s="56"/>
      <c r="P145" s="56"/>
      <c r="Q145" s="56"/>
      <c r="R145" s="56"/>
      <c r="S145" s="56"/>
      <c r="T145" s="56"/>
      <c r="U145" s="56"/>
      <c r="V145" s="56"/>
      <c r="W145" s="56"/>
      <c r="X145" s="56"/>
    </row>
    <row r="146" spans="1:24" customFormat="1" x14ac:dyDescent="0.2"/>
    <row r="147" spans="1:24" s="56" customFormat="1" x14ac:dyDescent="0.2">
      <c r="A147" s="22"/>
      <c r="B147" s="23" t="s">
        <v>507</v>
      </c>
      <c r="C147" s="42" t="s">
        <v>659</v>
      </c>
      <c r="D147" s="42" t="s">
        <v>660</v>
      </c>
      <c r="E147" s="22"/>
      <c r="F147" s="198" t="s">
        <v>506</v>
      </c>
      <c r="G147" s="198"/>
      <c r="H147" s="55"/>
      <c r="I147" s="55"/>
      <c r="J147" s="55"/>
      <c r="K147" s="55"/>
      <c r="L147" s="55"/>
      <c r="M147" s="55"/>
      <c r="N147" s="55"/>
      <c r="O147" s="55"/>
      <c r="P147" s="55"/>
      <c r="Q147" s="55"/>
      <c r="R147" s="55"/>
      <c r="S147" s="55"/>
      <c r="T147" s="55"/>
      <c r="U147" s="55"/>
      <c r="V147" s="55"/>
      <c r="W147" s="55"/>
      <c r="X147" s="55"/>
    </row>
    <row r="148" spans="1:24" x14ac:dyDescent="0.2">
      <c r="A148" s="23"/>
      <c r="C148" s="44" t="str">
        <f>IF(C147="C",IF(A148="P",IF(A147="I","p i","p"),IF(A147="I","i","")),"")</f>
        <v/>
      </c>
      <c r="D148" s="44" t="str">
        <f>IF(D147="E",IF(A148="P",IF(A147="I","p i","p"),IF(A147="I","i"," ")),"")</f>
        <v xml:space="preserve"> </v>
      </c>
      <c r="E148" s="44" t="str">
        <f>IF(E147="O",IF(A148="P",IF(A147="I","p i","p"),IF(A147="I","i"," ")),"")</f>
        <v/>
      </c>
      <c r="F148" s="57" t="s">
        <v>666</v>
      </c>
      <c r="G148" s="136" t="s">
        <v>508</v>
      </c>
      <c r="H148" s="56"/>
      <c r="I148" s="56"/>
      <c r="J148" s="56"/>
      <c r="K148" s="56"/>
      <c r="L148" s="56"/>
      <c r="M148" s="56"/>
      <c r="N148" s="56"/>
      <c r="O148" s="56"/>
      <c r="P148" s="56"/>
      <c r="Q148" s="56"/>
      <c r="R148" s="56"/>
      <c r="S148" s="56"/>
      <c r="T148" s="56"/>
      <c r="U148" s="56"/>
      <c r="V148" s="56"/>
      <c r="W148" s="56"/>
      <c r="X148" s="56"/>
    </row>
    <row r="149" spans="1:24" ht="25.5" x14ac:dyDescent="0.2">
      <c r="A149" s="22" t="s">
        <v>77</v>
      </c>
      <c r="F149" s="57" t="s">
        <v>669</v>
      </c>
      <c r="G149" s="136" t="s">
        <v>509</v>
      </c>
      <c r="H149" s="56"/>
      <c r="I149" s="56"/>
      <c r="J149" s="56"/>
      <c r="K149" s="56"/>
      <c r="L149" s="56"/>
      <c r="M149" s="56"/>
      <c r="N149" s="56"/>
      <c r="O149" s="56"/>
      <c r="P149" s="56"/>
      <c r="Q149" s="56"/>
      <c r="R149" s="56"/>
      <c r="S149" s="56"/>
      <c r="T149" s="56"/>
      <c r="U149" s="56"/>
      <c r="V149" s="56"/>
      <c r="W149" s="56"/>
      <c r="X149" s="56"/>
    </row>
    <row r="150" spans="1:24" ht="25.5" x14ac:dyDescent="0.2">
      <c r="F150" s="57" t="s">
        <v>659</v>
      </c>
      <c r="G150" s="131" t="s">
        <v>510</v>
      </c>
      <c r="H150" s="56"/>
      <c r="I150" s="56"/>
      <c r="J150" s="56"/>
      <c r="K150" s="56"/>
      <c r="L150" s="56"/>
      <c r="M150" s="56"/>
      <c r="N150" s="56"/>
      <c r="O150" s="56"/>
      <c r="P150" s="56"/>
      <c r="Q150" s="56"/>
      <c r="R150" s="56"/>
      <c r="S150" s="56"/>
      <c r="T150" s="56"/>
      <c r="U150" s="56"/>
      <c r="V150" s="56"/>
      <c r="W150" s="56"/>
      <c r="X150" s="56"/>
    </row>
    <row r="151" spans="1:24" x14ac:dyDescent="0.2">
      <c r="D151" s="23"/>
      <c r="F151" s="57" t="s">
        <v>671</v>
      </c>
      <c r="G151" s="136" t="s">
        <v>673</v>
      </c>
      <c r="H151" s="56"/>
      <c r="I151" s="56"/>
      <c r="J151" s="56"/>
      <c r="K151" s="56"/>
      <c r="L151" s="56"/>
      <c r="M151" s="56"/>
      <c r="N151" s="56"/>
      <c r="O151" s="56"/>
      <c r="P151" s="56"/>
      <c r="Q151" s="56"/>
      <c r="R151" s="56"/>
      <c r="S151" s="56"/>
      <c r="T151" s="56"/>
      <c r="U151" s="56"/>
      <c r="V151" s="56"/>
      <c r="W151" s="56"/>
      <c r="X151" s="56"/>
    </row>
    <row r="152" spans="1:24" customFormat="1" ht="12.75" customHeight="1" x14ac:dyDescent="0.2">
      <c r="F152" s="139"/>
      <c r="G152" s="139"/>
    </row>
    <row r="153" spans="1:24" customFormat="1" ht="12.75" customHeight="1" x14ac:dyDescent="0.2"/>
    <row r="154" spans="1:24" customFormat="1" ht="24.95" customHeight="1" x14ac:dyDescent="0.2"/>
    <row r="155" spans="1:24" customFormat="1" ht="12.75" customHeight="1" x14ac:dyDescent="0.2"/>
    <row r="156" spans="1:24" customFormat="1" ht="12.75" customHeight="1" x14ac:dyDescent="0.2"/>
    <row r="157" spans="1:24" customFormat="1" ht="12.75" customHeight="1" x14ac:dyDescent="0.2"/>
    <row r="158" spans="1:24" customFormat="1" ht="12.75" customHeight="1" x14ac:dyDescent="0.2"/>
    <row r="159" spans="1:24" customFormat="1" ht="12.75" customHeight="1" x14ac:dyDescent="0.2"/>
    <row r="160" spans="1:24" customFormat="1" ht="12.75" customHeight="1" x14ac:dyDescent="0.2"/>
    <row r="161" customFormat="1" ht="24.9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24.9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24.9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24.9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24.9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24.9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24.9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24.9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24.9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24.95" customHeight="1" x14ac:dyDescent="0.2"/>
    <row r="225" customFormat="1" ht="12.75" customHeight="1" x14ac:dyDescent="0.2"/>
    <row r="226" customFormat="1" ht="12.75" customHeight="1" x14ac:dyDescent="0.2"/>
    <row r="227" customFormat="1" ht="12.75" customHeight="1" x14ac:dyDescent="0.2"/>
    <row r="228" customFormat="1" ht="12.75" customHeight="1" x14ac:dyDescent="0.2"/>
    <row r="229" customFormat="1" ht="12.75" customHeight="1" x14ac:dyDescent="0.2"/>
    <row r="230" customFormat="1" ht="12.75" customHeight="1" x14ac:dyDescent="0.2"/>
    <row r="231" customFormat="1" ht="24.95" customHeight="1" x14ac:dyDescent="0.2"/>
    <row r="232" customFormat="1" ht="12.75" customHeight="1" x14ac:dyDescent="0.2"/>
    <row r="233" customFormat="1" ht="12.75" customHeight="1" x14ac:dyDescent="0.2"/>
    <row r="234" customFormat="1" ht="12.75" customHeight="1" x14ac:dyDescent="0.2"/>
    <row r="235" customFormat="1" ht="12.75" customHeight="1" x14ac:dyDescent="0.2"/>
    <row r="236" customFormat="1" ht="12.75" customHeight="1" x14ac:dyDescent="0.2"/>
    <row r="237" customFormat="1" ht="12.75" customHeight="1" x14ac:dyDescent="0.2"/>
    <row r="238" customFormat="1" ht="24.95" customHeight="1" x14ac:dyDescent="0.2"/>
    <row r="239" customFormat="1" ht="12.75" customHeight="1" x14ac:dyDescent="0.2"/>
    <row r="240" customFormat="1" ht="12.75" customHeight="1" x14ac:dyDescent="0.2"/>
    <row r="241" customFormat="1" ht="12.75" customHeight="1" x14ac:dyDescent="0.2"/>
    <row r="242" customFormat="1" ht="12.75" customHeight="1" x14ac:dyDescent="0.2"/>
    <row r="243" customFormat="1" ht="12.75" customHeight="1" x14ac:dyDescent="0.2"/>
    <row r="244" customFormat="1" ht="12.75" customHeight="1" x14ac:dyDescent="0.2"/>
    <row r="245" customFormat="1" ht="24.95" customHeight="1" x14ac:dyDescent="0.2"/>
    <row r="246" customFormat="1" ht="12.75" customHeight="1" x14ac:dyDescent="0.2"/>
    <row r="247" customFormat="1" ht="12.75" customHeight="1" x14ac:dyDescent="0.2"/>
    <row r="248" customFormat="1" ht="12.75" customHeight="1" x14ac:dyDescent="0.2"/>
    <row r="249" customFormat="1" ht="12.75" customHeight="1" x14ac:dyDescent="0.2"/>
    <row r="250" customFormat="1" ht="12.75" customHeight="1" x14ac:dyDescent="0.2"/>
    <row r="251" customFormat="1" ht="12.75" customHeight="1" x14ac:dyDescent="0.2"/>
    <row r="252" customFormat="1" ht="24.95" customHeight="1" x14ac:dyDescent="0.2"/>
    <row r="253" customFormat="1" ht="12.75" customHeight="1" x14ac:dyDescent="0.2"/>
    <row r="254" customFormat="1" ht="12.75" customHeight="1" x14ac:dyDescent="0.2"/>
    <row r="255" customFormat="1" ht="12.75" customHeight="1" x14ac:dyDescent="0.2"/>
    <row r="256" customFormat="1" ht="12.75" customHeight="1" x14ac:dyDescent="0.2"/>
    <row r="257" customFormat="1" ht="12.75" customHeight="1" x14ac:dyDescent="0.2"/>
    <row r="258" customFormat="1" ht="12.75" customHeight="1" x14ac:dyDescent="0.2"/>
    <row r="259" customFormat="1" ht="24.95" customHeight="1" x14ac:dyDescent="0.2"/>
    <row r="260" customFormat="1" ht="12.75" customHeight="1" x14ac:dyDescent="0.2"/>
    <row r="261" customFormat="1" ht="12.75" customHeight="1" x14ac:dyDescent="0.2"/>
    <row r="262" customFormat="1" ht="12.75" customHeight="1" x14ac:dyDescent="0.2"/>
    <row r="263" customFormat="1" ht="12.75" customHeight="1" x14ac:dyDescent="0.2"/>
    <row r="264" customFormat="1" ht="12.75" customHeight="1" x14ac:dyDescent="0.2"/>
    <row r="265" customFormat="1" ht="12.75" customHeight="1" x14ac:dyDescent="0.2"/>
    <row r="266" customFormat="1" ht="24.95" customHeight="1" x14ac:dyDescent="0.2"/>
    <row r="267" customFormat="1" ht="12.75" customHeight="1" x14ac:dyDescent="0.2"/>
    <row r="268" customFormat="1" ht="12.75" customHeight="1" x14ac:dyDescent="0.2"/>
    <row r="269" customFormat="1" ht="12.75" customHeight="1" x14ac:dyDescent="0.2"/>
    <row r="270" customFormat="1" ht="12.75" customHeight="1" x14ac:dyDescent="0.2"/>
    <row r="271" customFormat="1" ht="12.75" customHeight="1" x14ac:dyDescent="0.2"/>
    <row r="272" customFormat="1" ht="12.75" customHeight="1" x14ac:dyDescent="0.2"/>
    <row r="273" customFormat="1" ht="12.75" customHeight="1" x14ac:dyDescent="0.2"/>
    <row r="274" customFormat="1" ht="12.75" customHeight="1" x14ac:dyDescent="0.2"/>
    <row r="275" customFormat="1" ht="12.75" customHeight="1" x14ac:dyDescent="0.2"/>
    <row r="276" customFormat="1" ht="12.75" customHeight="1" x14ac:dyDescent="0.2"/>
    <row r="277" customFormat="1" ht="12.75" customHeight="1" x14ac:dyDescent="0.2"/>
    <row r="278" customFormat="1" ht="12.75" customHeight="1" x14ac:dyDescent="0.2"/>
    <row r="279" customFormat="1" ht="12.75" customHeight="1" x14ac:dyDescent="0.2"/>
    <row r="280" customFormat="1" ht="24.95" customHeight="1" x14ac:dyDescent="0.2"/>
    <row r="281" customFormat="1" ht="12.75" customHeight="1" x14ac:dyDescent="0.2"/>
    <row r="282" customFormat="1" ht="12.75" customHeight="1" x14ac:dyDescent="0.2"/>
    <row r="283" customFormat="1" ht="12.75" customHeight="1" x14ac:dyDescent="0.2"/>
    <row r="284" customFormat="1" ht="12.75" customHeight="1" x14ac:dyDescent="0.2"/>
    <row r="285" customFormat="1" ht="12.75" customHeight="1" x14ac:dyDescent="0.2"/>
    <row r="286" customFormat="1" ht="12.75" customHeight="1" x14ac:dyDescent="0.2"/>
    <row r="287" customFormat="1" ht="24.95" customHeight="1" x14ac:dyDescent="0.2"/>
    <row r="288" customFormat="1" ht="12.75" customHeight="1" x14ac:dyDescent="0.2"/>
    <row r="289" customFormat="1" ht="12.75" customHeight="1" x14ac:dyDescent="0.2"/>
    <row r="290" customFormat="1" ht="12.75" customHeight="1" x14ac:dyDescent="0.2"/>
    <row r="291" customFormat="1" ht="12.75" customHeight="1" x14ac:dyDescent="0.2"/>
    <row r="292" customFormat="1" ht="12.75" customHeight="1" x14ac:dyDescent="0.2"/>
    <row r="293" customFormat="1" ht="12.75" customHeight="1" x14ac:dyDescent="0.2"/>
    <row r="294" customFormat="1" ht="24.95" customHeight="1" x14ac:dyDescent="0.2"/>
    <row r="295" customFormat="1" ht="12.75" customHeight="1" x14ac:dyDescent="0.2"/>
    <row r="296" customFormat="1" ht="12.75" customHeight="1" x14ac:dyDescent="0.2"/>
    <row r="297" customFormat="1" ht="12.75" customHeight="1" x14ac:dyDescent="0.2"/>
    <row r="298" customFormat="1" ht="12.75" customHeight="1" x14ac:dyDescent="0.2"/>
    <row r="299" customFormat="1" ht="12.75" customHeight="1" x14ac:dyDescent="0.2"/>
    <row r="300" customFormat="1" ht="12.75" customHeight="1" x14ac:dyDescent="0.2"/>
    <row r="301" customFormat="1" ht="24.95" customHeight="1" x14ac:dyDescent="0.2"/>
    <row r="302" customFormat="1" ht="12.75" customHeight="1" x14ac:dyDescent="0.2"/>
    <row r="303" customFormat="1" ht="12.75" customHeight="1" x14ac:dyDescent="0.2"/>
    <row r="304" customFormat="1" ht="12.75" customHeight="1" x14ac:dyDescent="0.2"/>
    <row r="305" customFormat="1" ht="12.75" customHeight="1" x14ac:dyDescent="0.2"/>
    <row r="306" customFormat="1" ht="12.75" customHeight="1" x14ac:dyDescent="0.2"/>
    <row r="307" customFormat="1" ht="12.75" customHeight="1" x14ac:dyDescent="0.2"/>
    <row r="308" customFormat="1" ht="24.95" customHeight="1" x14ac:dyDescent="0.2"/>
    <row r="309" customFormat="1" ht="12.75" customHeight="1" x14ac:dyDescent="0.2"/>
    <row r="310" customFormat="1" ht="12.75" customHeight="1" x14ac:dyDescent="0.2"/>
    <row r="311" customFormat="1" ht="12.75" customHeight="1" x14ac:dyDescent="0.2"/>
    <row r="312" customFormat="1" ht="12.75" customHeight="1" x14ac:dyDescent="0.2"/>
    <row r="313" customFormat="1" ht="12.75" customHeight="1" x14ac:dyDescent="0.2"/>
    <row r="314" customFormat="1" ht="12.75" customHeight="1" x14ac:dyDescent="0.2"/>
    <row r="315" customFormat="1" ht="24.95" customHeight="1" x14ac:dyDescent="0.2"/>
    <row r="316" customFormat="1" ht="12.75" customHeight="1" x14ac:dyDescent="0.2"/>
    <row r="317" customFormat="1" ht="12.75" customHeight="1" x14ac:dyDescent="0.2"/>
    <row r="318" customFormat="1" ht="12.75" customHeight="1" x14ac:dyDescent="0.2"/>
    <row r="319" customFormat="1" ht="12.75" customHeight="1" x14ac:dyDescent="0.2"/>
    <row r="320" customFormat="1" ht="12.75" customHeight="1" x14ac:dyDescent="0.2"/>
    <row r="321" spans="1:24" ht="12.75" customHeight="1" x14ac:dyDescent="0.2">
      <c r="C321" s="58"/>
      <c r="D321" s="58"/>
      <c r="E321" s="58"/>
      <c r="F321" s="2"/>
      <c r="G321" s="1"/>
    </row>
    <row r="322" spans="1:24" s="56" customFormat="1" ht="24.95" customHeight="1" x14ac:dyDescent="0.2">
      <c r="A322" s="23"/>
      <c r="B322" s="23"/>
      <c r="C322" s="23"/>
      <c r="D322" s="23"/>
      <c r="E322" s="23"/>
      <c r="F322" s="198"/>
      <c r="G322" s="198"/>
      <c r="H322" s="55"/>
      <c r="I322" s="55"/>
      <c r="J322" s="55"/>
      <c r="K322" s="55"/>
      <c r="L322" s="55"/>
      <c r="M322" s="55"/>
      <c r="N322" s="55"/>
      <c r="O322" s="55"/>
      <c r="P322" s="55"/>
      <c r="Q322" s="55"/>
      <c r="R322" s="55"/>
      <c r="S322" s="55"/>
      <c r="T322" s="55"/>
      <c r="U322" s="55"/>
      <c r="V322" s="55"/>
      <c r="W322" s="55"/>
      <c r="X322" s="55"/>
    </row>
    <row r="323" spans="1:24" s="56" customFormat="1" ht="12.75" customHeight="1" x14ac:dyDescent="0.2">
      <c r="A323" s="23"/>
      <c r="B323" s="23"/>
      <c r="C323" s="44" t="str">
        <f>IF(C322="C",IF(A323="P",IF(A322="I","p i","p"),IF(A322="I","i","")),"")</f>
        <v/>
      </c>
      <c r="D323" s="44" t="str">
        <f>IF(D322="E",IF(A323="P",IF(A322="I","p i","p"),IF(A322="I","i"," ")),"")</f>
        <v/>
      </c>
      <c r="E323" s="44" t="str">
        <f>IF(E322="O",IF(A323="P",IF(A322="I","p i","p"),IF(A322="I","i"," ")),"")</f>
        <v/>
      </c>
      <c r="F323" s="57"/>
      <c r="G323" s="76"/>
    </row>
    <row r="324" spans="1:24" s="56" customFormat="1" ht="12.75" customHeight="1" x14ac:dyDescent="0.2">
      <c r="A324" s="23"/>
      <c r="B324" s="23"/>
      <c r="C324" s="23"/>
      <c r="D324" s="23"/>
      <c r="E324" s="23"/>
      <c r="F324" s="57"/>
      <c r="G324" s="76"/>
    </row>
    <row r="325" spans="1:24" s="56" customFormat="1" ht="12.75" customHeight="1" x14ac:dyDescent="0.2">
      <c r="A325" s="23"/>
      <c r="B325" s="23"/>
      <c r="C325" s="23"/>
      <c r="D325" s="23"/>
      <c r="E325" s="23"/>
      <c r="F325" s="57"/>
      <c r="G325" s="77"/>
    </row>
    <row r="326" spans="1:24" s="56" customFormat="1" ht="12.75" customHeight="1" x14ac:dyDescent="0.2">
      <c r="A326" s="23"/>
      <c r="B326" s="23"/>
      <c r="C326" s="23"/>
      <c r="D326" s="23"/>
      <c r="E326" s="23"/>
      <c r="F326" s="57"/>
      <c r="G326" s="76"/>
    </row>
    <row r="327" spans="1:24" s="56" customFormat="1" ht="12.75" customHeight="1" x14ac:dyDescent="0.2">
      <c r="A327" s="23"/>
      <c r="B327" s="23"/>
      <c r="C327" s="23"/>
      <c r="D327" s="23"/>
      <c r="E327" s="23"/>
      <c r="F327" s="57"/>
      <c r="G327" s="76"/>
    </row>
    <row r="328" spans="1:24" ht="12.75" customHeight="1" x14ac:dyDescent="0.2">
      <c r="C328" s="58"/>
      <c r="D328" s="58"/>
      <c r="E328" s="58"/>
      <c r="F328" s="2"/>
      <c r="G328" s="1"/>
    </row>
    <row r="329" spans="1:24" ht="24.95" customHeight="1" x14ac:dyDescent="0.2">
      <c r="C329" s="58"/>
      <c r="D329" s="58"/>
      <c r="E329" s="58"/>
      <c r="F329" s="202"/>
      <c r="G329" s="202"/>
    </row>
    <row r="330" spans="1:24" ht="12.75" customHeight="1" x14ac:dyDescent="0.2">
      <c r="C330" s="44" t="str">
        <f>IF(C329="C",IF(A330="P",IF(A329="I","p i","p"),IF(A329="I","i","")),"")</f>
        <v/>
      </c>
      <c r="D330" s="44" t="str">
        <f>IF(D329="E",IF(A330="P",IF(A329="I","p i","p"),IF(A329="I","i"," ")),"")</f>
        <v/>
      </c>
      <c r="E330" s="44" t="str">
        <f>IF(E329="O",IF(A330="P",IF(A329="I","p i","p"),IF(A329="I","i"," ")),"")</f>
        <v/>
      </c>
      <c r="G330" s="1"/>
    </row>
    <row r="331" spans="1:24" ht="12.75" customHeight="1" x14ac:dyDescent="0.2">
      <c r="C331" s="58"/>
      <c r="D331" s="58"/>
      <c r="E331" s="58"/>
      <c r="G331" s="1"/>
    </row>
    <row r="332" spans="1:24" ht="12.75" customHeight="1" x14ac:dyDescent="0.2">
      <c r="C332" s="58"/>
      <c r="D332" s="58"/>
      <c r="E332" s="58"/>
      <c r="G332" s="1"/>
    </row>
    <row r="333" spans="1:24" ht="12.75" customHeight="1" x14ac:dyDescent="0.2">
      <c r="C333" s="58"/>
      <c r="D333" s="58"/>
      <c r="E333" s="58"/>
      <c r="G333" s="1"/>
    </row>
    <row r="334" spans="1:24" ht="12.75" customHeight="1" x14ac:dyDescent="0.2">
      <c r="C334" s="58"/>
      <c r="D334" s="58"/>
      <c r="E334" s="58"/>
      <c r="G334" s="1"/>
    </row>
    <row r="335" spans="1:24" ht="12.75" customHeight="1" x14ac:dyDescent="0.2">
      <c r="C335" s="58"/>
      <c r="D335" s="58"/>
      <c r="E335" s="58"/>
      <c r="G335" s="1"/>
    </row>
    <row r="336" spans="1:24" ht="24.95" customHeight="1" x14ac:dyDescent="0.2">
      <c r="C336" s="58"/>
      <c r="D336" s="58"/>
      <c r="E336" s="58"/>
      <c r="F336" s="202"/>
      <c r="G336" s="202"/>
    </row>
    <row r="337" spans="3:7" ht="12.75" customHeight="1" x14ac:dyDescent="0.2">
      <c r="C337" s="44" t="str">
        <f>IF(C336="C",IF(A337="P",IF(A336="I","p i","p"),IF(A336="I","i","")),"")</f>
        <v/>
      </c>
      <c r="D337" s="44" t="str">
        <f>IF(D336="E",IF(A337="P",IF(A336="I","p i","p"),IF(A336="I","i"," ")),"")</f>
        <v/>
      </c>
      <c r="E337" s="44" t="str">
        <f>IF(E336="O",IF(A337="P",IF(A336="I","p i","p"),IF(A336="I","i"," ")),"")</f>
        <v/>
      </c>
      <c r="G337" s="1"/>
    </row>
    <row r="338" spans="3:7" ht="12.75" customHeight="1" x14ac:dyDescent="0.2">
      <c r="C338" s="58"/>
      <c r="D338" s="58"/>
      <c r="E338" s="58"/>
      <c r="G338" s="1"/>
    </row>
    <row r="339" spans="3:7" ht="12.75" customHeight="1" x14ac:dyDescent="0.2">
      <c r="C339" s="58"/>
      <c r="D339" s="58"/>
      <c r="E339" s="58"/>
      <c r="G339" s="1"/>
    </row>
    <row r="340" spans="3:7" ht="12.75" customHeight="1" x14ac:dyDescent="0.2">
      <c r="C340" s="58"/>
      <c r="D340" s="58"/>
      <c r="E340" s="58"/>
      <c r="G340" s="1"/>
    </row>
    <row r="341" spans="3:7" ht="12.75" customHeight="1" x14ac:dyDescent="0.2">
      <c r="C341" s="58"/>
      <c r="D341" s="58"/>
      <c r="E341" s="58"/>
      <c r="G341" s="1"/>
    </row>
    <row r="342" spans="3:7" ht="12.75" customHeight="1" x14ac:dyDescent="0.2">
      <c r="C342" s="58"/>
      <c r="D342" s="58"/>
      <c r="E342" s="58"/>
      <c r="G342" s="1"/>
    </row>
    <row r="343" spans="3:7" ht="24.95" customHeight="1" x14ac:dyDescent="0.2">
      <c r="C343" s="58"/>
      <c r="D343" s="58"/>
      <c r="E343" s="58"/>
      <c r="F343" s="202"/>
      <c r="G343" s="202"/>
    </row>
    <row r="344" spans="3:7" ht="12.75" customHeight="1" x14ac:dyDescent="0.2">
      <c r="C344" s="44" t="str">
        <f>IF(C343="C",IF(A344="P",IF(A343="I","p i","p"),IF(A343="I","i","")),"")</f>
        <v/>
      </c>
      <c r="D344" s="44" t="str">
        <f>IF(D343="E",IF(A344="P",IF(A343="I","p i","p"),IF(A343="I","i"," ")),"")</f>
        <v/>
      </c>
      <c r="E344" s="44" t="str">
        <f>IF(E343="O",IF(A344="P",IF(A343="I","p i","p"),IF(A343="I","i"," ")),"")</f>
        <v/>
      </c>
      <c r="G344" s="1"/>
    </row>
    <row r="345" spans="3:7" ht="12.75" customHeight="1" x14ac:dyDescent="0.2">
      <c r="C345" s="58"/>
      <c r="D345" s="58"/>
      <c r="E345" s="58"/>
      <c r="G345" s="1"/>
    </row>
    <row r="346" spans="3:7" ht="12.75" customHeight="1" x14ac:dyDescent="0.2">
      <c r="C346" s="58"/>
      <c r="D346" s="58"/>
      <c r="E346" s="58"/>
      <c r="G346" s="1"/>
    </row>
    <row r="347" spans="3:7" ht="12.75" customHeight="1" x14ac:dyDescent="0.2">
      <c r="C347" s="58"/>
      <c r="D347" s="58"/>
      <c r="E347" s="58"/>
      <c r="G347" s="1"/>
    </row>
    <row r="348" spans="3:7" ht="12.75" customHeight="1" x14ac:dyDescent="0.2">
      <c r="C348" s="58"/>
      <c r="D348" s="58"/>
      <c r="E348" s="58"/>
      <c r="G348" s="1"/>
    </row>
    <row r="349" spans="3:7" ht="12.75" customHeight="1" x14ac:dyDescent="0.2">
      <c r="C349" s="58"/>
      <c r="D349" s="58"/>
      <c r="E349" s="58"/>
      <c r="G349" s="1"/>
    </row>
    <row r="350" spans="3:7" ht="24.95" customHeight="1" x14ac:dyDescent="0.2">
      <c r="C350" s="58"/>
      <c r="D350" s="58"/>
      <c r="E350" s="58"/>
      <c r="F350" s="197"/>
      <c r="G350" s="197"/>
    </row>
    <row r="351" spans="3:7" ht="24.95" customHeight="1" x14ac:dyDescent="0.2">
      <c r="C351" s="44" t="str">
        <f>IF(C350="C",IF(A351="P",IF(A350="I","p i","p"),IF(A350="I","i","")),"")</f>
        <v/>
      </c>
      <c r="D351" s="44" t="str">
        <f>IF(D350="E",IF(A351="P",IF(A350="I","p i","p"),IF(A350="I","i"," ")),"")</f>
        <v/>
      </c>
      <c r="E351" s="44" t="str">
        <f>IF(E350="O",IF(A351="P",IF(A350="I","p i","p"),IF(A350="I","i"," ")),"")</f>
        <v/>
      </c>
      <c r="F351" s="70"/>
      <c r="G351" s="1"/>
    </row>
    <row r="352" spans="3:7" ht="12.75" customHeight="1" x14ac:dyDescent="0.2">
      <c r="C352" s="58"/>
      <c r="D352" s="58"/>
      <c r="E352" s="58"/>
      <c r="G352" s="1"/>
    </row>
    <row r="353" spans="3:7" ht="12.75" customHeight="1" x14ac:dyDescent="0.2">
      <c r="C353" s="58"/>
      <c r="D353" s="58"/>
      <c r="E353" s="58"/>
      <c r="G353" s="1"/>
    </row>
    <row r="354" spans="3:7" ht="12.75" customHeight="1" x14ac:dyDescent="0.2">
      <c r="C354" s="58"/>
      <c r="D354" s="58"/>
      <c r="E354" s="58"/>
      <c r="G354" s="1"/>
    </row>
    <row r="355" spans="3:7" ht="12.75" customHeight="1" x14ac:dyDescent="0.2">
      <c r="C355" s="58"/>
      <c r="D355" s="58"/>
      <c r="E355" s="58"/>
      <c r="G355" s="1"/>
    </row>
    <row r="356" spans="3:7" ht="12.75" customHeight="1" x14ac:dyDescent="0.2">
      <c r="C356" s="58"/>
      <c r="D356" s="58"/>
      <c r="E356" s="58"/>
      <c r="G356" s="1"/>
    </row>
    <row r="357" spans="3:7" ht="24.95" customHeight="1" x14ac:dyDescent="0.2">
      <c r="C357" s="58"/>
      <c r="D357" s="58"/>
      <c r="E357" s="58"/>
      <c r="F357" s="202"/>
      <c r="G357" s="202"/>
    </row>
    <row r="358" spans="3:7" ht="24.95" customHeight="1" x14ac:dyDescent="0.2">
      <c r="C358" s="44" t="str">
        <f>IF(C357="C",IF(A358="P",IF(A357="I","p i","p"),IF(A357="I","i","")),"")</f>
        <v/>
      </c>
      <c r="D358" s="44" t="str">
        <f>IF(D357="E",IF(A358="P",IF(A357="I","p i","p"),IF(A357="I","i"," ")),"")</f>
        <v/>
      </c>
      <c r="E358" s="44" t="str">
        <f>IF(E357="O",IF(A358="P",IF(A357="I","p i","p"),IF(A357="I","i"," ")),"")</f>
        <v/>
      </c>
      <c r="F358" s="70"/>
      <c r="G358" s="1"/>
    </row>
    <row r="359" spans="3:7" ht="12.75" customHeight="1" x14ac:dyDescent="0.2">
      <c r="C359" s="58"/>
      <c r="D359" s="58"/>
      <c r="E359" s="58"/>
      <c r="G359" s="1"/>
    </row>
    <row r="360" spans="3:7" ht="12.75" customHeight="1" x14ac:dyDescent="0.2">
      <c r="C360" s="58"/>
      <c r="D360" s="58"/>
      <c r="E360" s="58"/>
      <c r="G360" s="1"/>
    </row>
    <row r="361" spans="3:7" ht="12.75" customHeight="1" x14ac:dyDescent="0.2">
      <c r="C361" s="58"/>
      <c r="D361" s="58"/>
      <c r="E361" s="58"/>
      <c r="G361" s="1"/>
    </row>
    <row r="362" spans="3:7" ht="12.75" customHeight="1" x14ac:dyDescent="0.2">
      <c r="C362" s="58"/>
      <c r="D362" s="58"/>
      <c r="E362" s="58"/>
      <c r="G362" s="1"/>
    </row>
    <row r="363" spans="3:7" ht="12.75" customHeight="1" x14ac:dyDescent="0.2">
      <c r="C363" s="58"/>
      <c r="D363" s="58"/>
      <c r="E363" s="58"/>
      <c r="G363" s="1"/>
    </row>
    <row r="364" spans="3:7" ht="24.95" customHeight="1" x14ac:dyDescent="0.2">
      <c r="C364" s="58"/>
      <c r="D364" s="58"/>
      <c r="E364" s="58"/>
      <c r="F364" s="202"/>
      <c r="G364" s="202"/>
    </row>
    <row r="365" spans="3:7" ht="12.75" customHeight="1" x14ac:dyDescent="0.2">
      <c r="C365" s="44" t="str">
        <f>IF(C364="C",IF(A365="P",IF(A364="I","p i","p"),IF(A364="I","i","")),"")</f>
        <v/>
      </c>
      <c r="D365" s="44" t="str">
        <f>IF(D364="E",IF(A365="P",IF(A364="I","p i","p"),IF(A364="I","i"," ")),"")</f>
        <v/>
      </c>
      <c r="E365" s="44" t="str">
        <f>IF(E364="O",IF(A365="P",IF(A364="I","p i","p"),IF(A364="I","i"," ")),"")</f>
        <v/>
      </c>
      <c r="G365" s="1"/>
    </row>
    <row r="366" spans="3:7" ht="12.75" customHeight="1" x14ac:dyDescent="0.2">
      <c r="C366" s="58"/>
      <c r="D366" s="58"/>
      <c r="E366" s="58"/>
      <c r="G366" s="1"/>
    </row>
    <row r="367" spans="3:7" ht="12.75" customHeight="1" x14ac:dyDescent="0.2">
      <c r="C367" s="58"/>
      <c r="D367" s="58"/>
      <c r="E367" s="58"/>
      <c r="G367" s="1"/>
    </row>
    <row r="368" spans="3:7" ht="12.75" customHeight="1" x14ac:dyDescent="0.2">
      <c r="C368" s="58"/>
      <c r="D368" s="58"/>
      <c r="E368" s="58"/>
      <c r="G368" s="1"/>
    </row>
    <row r="369" spans="3:7" ht="12.75" customHeight="1" x14ac:dyDescent="0.2">
      <c r="C369" s="58"/>
      <c r="D369" s="58"/>
      <c r="E369" s="58"/>
      <c r="G369" s="1"/>
    </row>
    <row r="370" spans="3:7" ht="12.75" customHeight="1" x14ac:dyDescent="0.2">
      <c r="C370" s="58"/>
      <c r="D370" s="58"/>
      <c r="E370" s="58"/>
      <c r="G370" s="1"/>
    </row>
    <row r="371" spans="3:7" ht="24.95" customHeight="1" x14ac:dyDescent="0.2">
      <c r="C371" s="58"/>
      <c r="D371" s="58"/>
      <c r="E371" s="58"/>
      <c r="F371" s="202"/>
      <c r="G371" s="202"/>
    </row>
    <row r="372" spans="3:7" ht="12.75" customHeight="1" x14ac:dyDescent="0.2">
      <c r="C372" s="44" t="str">
        <f>IF(C371="C",IF(A372="P",IF(A371="I","p i","p"),IF(A371="I","i","")),"")</f>
        <v/>
      </c>
      <c r="D372" s="44" t="str">
        <f>IF(D371="E",IF(A372="P",IF(A371="I","p i","p"),IF(A371="I","i"," ")),"")</f>
        <v/>
      </c>
      <c r="E372" s="44" t="str">
        <f>IF(E371="O",IF(A372="P",IF(A371="I","p i","p"),IF(A371="I","i"," ")),"")</f>
        <v/>
      </c>
      <c r="G372" s="1"/>
    </row>
    <row r="373" spans="3:7" ht="12.75" customHeight="1" x14ac:dyDescent="0.2">
      <c r="C373" s="58"/>
      <c r="D373" s="58"/>
      <c r="E373" s="58"/>
      <c r="G373" s="1"/>
    </row>
    <row r="374" spans="3:7" ht="12.75" customHeight="1" x14ac:dyDescent="0.2">
      <c r="C374" s="58"/>
      <c r="D374" s="58"/>
      <c r="E374" s="58"/>
      <c r="G374" s="1"/>
    </row>
    <row r="375" spans="3:7" ht="12.75" customHeight="1" x14ac:dyDescent="0.2">
      <c r="C375" s="58"/>
      <c r="D375" s="58"/>
      <c r="E375" s="58"/>
      <c r="G375" s="1"/>
    </row>
    <row r="376" spans="3:7" ht="12.75" customHeight="1" x14ac:dyDescent="0.2">
      <c r="C376" s="58"/>
      <c r="D376" s="58"/>
      <c r="E376" s="58"/>
      <c r="G376" s="1"/>
    </row>
    <row r="377" spans="3:7" ht="12.75" customHeight="1" x14ac:dyDescent="0.2">
      <c r="C377" s="58"/>
      <c r="D377" s="58"/>
      <c r="E377" s="58"/>
      <c r="G377" s="1"/>
    </row>
    <row r="378" spans="3:7" ht="24.95" customHeight="1" x14ac:dyDescent="0.2">
      <c r="C378" s="58"/>
      <c r="D378" s="58"/>
      <c r="E378" s="58"/>
      <c r="F378" s="202"/>
      <c r="G378" s="202"/>
    </row>
    <row r="379" spans="3:7" ht="12.75" customHeight="1" x14ac:dyDescent="0.2">
      <c r="C379" s="44" t="str">
        <f>IF(C378="C",IF(A379="P",IF(A378="I","p i","p"),IF(A378="I","i","")),"")</f>
        <v/>
      </c>
      <c r="D379" s="44" t="str">
        <f>IF(D378="E",IF(A379="P",IF(A378="I","p i","p"),IF(A378="I","i"," ")),"")</f>
        <v/>
      </c>
      <c r="E379" s="44" t="str">
        <f>IF(E378="O",IF(A379="P",IF(A378="I","p i","p"),IF(A378="I","i"," ")),"")</f>
        <v/>
      </c>
      <c r="G379" s="1"/>
    </row>
    <row r="380" spans="3:7" ht="12.75" customHeight="1" x14ac:dyDescent="0.2">
      <c r="C380" s="58"/>
      <c r="D380" s="58"/>
      <c r="E380" s="58"/>
      <c r="G380" s="1"/>
    </row>
    <row r="381" spans="3:7" ht="12.75" customHeight="1" x14ac:dyDescent="0.2">
      <c r="C381" s="58"/>
      <c r="D381" s="58"/>
      <c r="E381" s="58"/>
      <c r="G381" s="1"/>
    </row>
    <row r="382" spans="3:7" ht="12.75" customHeight="1" x14ac:dyDescent="0.2">
      <c r="C382" s="58"/>
      <c r="D382" s="58"/>
      <c r="E382" s="58"/>
      <c r="G382" s="1"/>
    </row>
    <row r="383" spans="3:7" ht="12.75" customHeight="1" x14ac:dyDescent="0.2">
      <c r="C383" s="58"/>
      <c r="D383" s="58"/>
      <c r="E383" s="58"/>
      <c r="G383" s="1"/>
    </row>
    <row r="384" spans="3:7" ht="12.75" customHeight="1" x14ac:dyDescent="0.2">
      <c r="C384" s="58"/>
      <c r="D384" s="58"/>
      <c r="E384" s="58"/>
      <c r="G384" s="1"/>
    </row>
    <row r="385" spans="3:7" ht="24.95" customHeight="1" x14ac:dyDescent="0.2">
      <c r="C385" s="58"/>
      <c r="D385" s="58"/>
      <c r="E385" s="58"/>
      <c r="F385" s="202"/>
      <c r="G385" s="202"/>
    </row>
    <row r="386" spans="3:7" ht="12.75" customHeight="1" x14ac:dyDescent="0.2">
      <c r="C386" s="44" t="str">
        <f>IF(C385="C",IF(A386="P",IF(A385="I","p i","p"),IF(A385="I","i","")),"")</f>
        <v/>
      </c>
      <c r="D386" s="44" t="str">
        <f>IF(D385="E",IF(A386="P",IF(A385="I","p i","p"),IF(A385="I","i"," ")),"")</f>
        <v/>
      </c>
      <c r="E386" s="44" t="str">
        <f>IF(E385="O",IF(A386="P",IF(A385="I","p i","p"),IF(A385="I","i"," ")),"")</f>
        <v/>
      </c>
      <c r="G386" s="1"/>
    </row>
    <row r="387" spans="3:7" ht="12.75" customHeight="1" x14ac:dyDescent="0.2">
      <c r="C387" s="58"/>
      <c r="D387" s="58"/>
      <c r="E387" s="58"/>
      <c r="G387" s="1"/>
    </row>
    <row r="388" spans="3:7" ht="12.75" customHeight="1" x14ac:dyDescent="0.2">
      <c r="C388" s="58"/>
      <c r="D388" s="58"/>
      <c r="E388" s="58"/>
      <c r="G388" s="1"/>
    </row>
    <row r="389" spans="3:7" ht="12.75" customHeight="1" x14ac:dyDescent="0.2">
      <c r="C389" s="58"/>
      <c r="D389" s="58"/>
      <c r="E389" s="58"/>
      <c r="G389" s="1"/>
    </row>
    <row r="390" spans="3:7" ht="12.75" customHeight="1" x14ac:dyDescent="0.2">
      <c r="C390" s="58"/>
      <c r="D390" s="58"/>
      <c r="E390" s="58"/>
      <c r="G390" s="1"/>
    </row>
    <row r="391" spans="3:7" ht="12.75" customHeight="1" x14ac:dyDescent="0.2">
      <c r="C391" s="58"/>
      <c r="D391" s="58"/>
      <c r="E391" s="58"/>
      <c r="G391" s="1"/>
    </row>
    <row r="392" spans="3:7" ht="24.95" customHeight="1" x14ac:dyDescent="0.2">
      <c r="C392" s="58"/>
      <c r="D392" s="58"/>
      <c r="E392" s="58"/>
      <c r="F392" s="202"/>
      <c r="G392" s="202"/>
    </row>
    <row r="393" spans="3:7" ht="12.75" customHeight="1" x14ac:dyDescent="0.2">
      <c r="C393" s="44" t="str">
        <f>IF(C392="C",IF(A393="P",IF(A392="I","p i","p"),IF(A392="I","i","")),"")</f>
        <v/>
      </c>
      <c r="D393" s="44" t="str">
        <f>IF(D392="E",IF(A393="P",IF(A392="I","p i","p"),IF(A392="I","i"," ")),"")</f>
        <v/>
      </c>
      <c r="E393" s="44" t="str">
        <f>IF(E392="O",IF(A393="P",IF(A392="I","p i","p"),IF(A392="I","i"," ")),"")</f>
        <v/>
      </c>
      <c r="G393" s="1"/>
    </row>
    <row r="394" spans="3:7" ht="12.75" customHeight="1" x14ac:dyDescent="0.2">
      <c r="C394" s="58"/>
      <c r="D394" s="58"/>
      <c r="E394" s="58"/>
      <c r="G394" s="1"/>
    </row>
    <row r="395" spans="3:7" ht="12.75" customHeight="1" x14ac:dyDescent="0.2">
      <c r="C395" s="58"/>
      <c r="D395" s="58"/>
      <c r="E395" s="58"/>
      <c r="G395" s="1"/>
    </row>
    <row r="396" spans="3:7" ht="12.75" customHeight="1" x14ac:dyDescent="0.2">
      <c r="C396" s="58"/>
      <c r="D396" s="58"/>
      <c r="E396" s="58"/>
      <c r="G396" s="1"/>
    </row>
    <row r="397" spans="3:7" ht="12.75" customHeight="1" x14ac:dyDescent="0.2">
      <c r="C397" s="58"/>
      <c r="D397" s="58"/>
      <c r="E397" s="58"/>
      <c r="G397" s="1"/>
    </row>
    <row r="398" spans="3:7" ht="12.75" customHeight="1" x14ac:dyDescent="0.2">
      <c r="C398" s="58"/>
      <c r="D398" s="58"/>
      <c r="E398" s="58"/>
      <c r="G398" s="1"/>
    </row>
    <row r="399" spans="3:7" ht="24.95" customHeight="1" x14ac:dyDescent="0.2">
      <c r="C399" s="58"/>
      <c r="D399" s="58"/>
      <c r="E399" s="58"/>
      <c r="F399" s="202"/>
      <c r="G399" s="202"/>
    </row>
    <row r="400" spans="3:7" ht="12.75" customHeight="1" x14ac:dyDescent="0.2">
      <c r="C400" s="44" t="str">
        <f>IF(C399="C",IF(A400="P",IF(A399="I","p i","p"),IF(A399="I","i","")),"")</f>
        <v/>
      </c>
      <c r="D400" s="44" t="str">
        <f>IF(D399="E",IF(A400="P",IF(A399="I","p i","p"),IF(A399="I","i"," ")),"")</f>
        <v/>
      </c>
      <c r="E400" s="44" t="str">
        <f>IF(E399="O",IF(A400="P",IF(A399="I","p i","p"),IF(A399="I","i"," ")),"")</f>
        <v/>
      </c>
      <c r="G400" s="1"/>
    </row>
    <row r="401" spans="3:7" ht="12.75" customHeight="1" x14ac:dyDescent="0.2">
      <c r="C401" s="58"/>
      <c r="D401" s="58"/>
      <c r="E401" s="58"/>
      <c r="G401" s="1"/>
    </row>
    <row r="402" spans="3:7" ht="12.75" customHeight="1" x14ac:dyDescent="0.2">
      <c r="C402" s="58"/>
      <c r="D402" s="58"/>
      <c r="E402" s="58"/>
      <c r="G402" s="1"/>
    </row>
    <row r="403" spans="3:7" ht="12.75" customHeight="1" x14ac:dyDescent="0.2">
      <c r="C403" s="58"/>
      <c r="D403" s="58"/>
      <c r="E403" s="58"/>
      <c r="G403" s="1"/>
    </row>
    <row r="404" spans="3:7" ht="12.75" customHeight="1" x14ac:dyDescent="0.2">
      <c r="C404" s="58"/>
      <c r="D404" s="58"/>
      <c r="E404" s="58"/>
      <c r="G404" s="1"/>
    </row>
    <row r="405" spans="3:7" ht="12.75" customHeight="1" x14ac:dyDescent="0.2">
      <c r="C405" s="58"/>
      <c r="D405" s="58"/>
      <c r="E405" s="58"/>
      <c r="G405" s="1"/>
    </row>
    <row r="406" spans="3:7" ht="24.95" customHeight="1" x14ac:dyDescent="0.2">
      <c r="C406" s="58"/>
      <c r="D406" s="58"/>
      <c r="E406" s="58"/>
      <c r="F406" s="202"/>
      <c r="G406" s="202"/>
    </row>
    <row r="407" spans="3:7" ht="12.75" customHeight="1" x14ac:dyDescent="0.2">
      <c r="C407" s="44" t="str">
        <f>IF(C406="C",IF(A407="P",IF(A406="I","p i","p"),IF(A406="I","i","")),"")</f>
        <v/>
      </c>
      <c r="D407" s="44" t="str">
        <f>IF(D406="E",IF(A407="P",IF(A406="I","p i","p"),IF(A406="I","i"," ")),"")</f>
        <v/>
      </c>
      <c r="E407" s="44" t="str">
        <f>IF(E406="O",IF(A407="P",IF(A406="I","p i","p"),IF(A406="I","i"," ")),"")</f>
        <v/>
      </c>
      <c r="G407" s="1"/>
    </row>
    <row r="408" spans="3:7" ht="12.75" customHeight="1" x14ac:dyDescent="0.2">
      <c r="C408" s="58"/>
      <c r="D408" s="58"/>
      <c r="E408" s="58"/>
      <c r="G408" s="1"/>
    </row>
    <row r="409" spans="3:7" ht="12.75" customHeight="1" x14ac:dyDescent="0.2">
      <c r="C409" s="58"/>
      <c r="D409" s="58"/>
      <c r="E409" s="58"/>
      <c r="G409" s="1"/>
    </row>
    <row r="410" spans="3:7" ht="12.75" customHeight="1" x14ac:dyDescent="0.2">
      <c r="C410" s="58"/>
      <c r="D410" s="58"/>
      <c r="E410" s="58"/>
      <c r="G410" s="1"/>
    </row>
    <row r="411" spans="3:7" ht="12.75" customHeight="1" x14ac:dyDescent="0.2">
      <c r="C411" s="58"/>
      <c r="D411" s="58"/>
      <c r="E411" s="58"/>
      <c r="G411" s="1"/>
    </row>
    <row r="412" spans="3:7" ht="12.75" customHeight="1" x14ac:dyDescent="0.2">
      <c r="C412" s="58"/>
      <c r="D412" s="58"/>
      <c r="E412" s="58"/>
      <c r="G412" s="1"/>
    </row>
    <row r="413" spans="3:7" ht="24.95" customHeight="1" x14ac:dyDescent="0.2">
      <c r="C413" s="58"/>
      <c r="D413" s="58"/>
      <c r="E413" s="58"/>
      <c r="F413" s="202"/>
      <c r="G413" s="202"/>
    </row>
    <row r="414" spans="3:7" ht="24.95" customHeight="1" x14ac:dyDescent="0.2">
      <c r="C414" s="44" t="str">
        <f>IF(C413="C",IF(A414="P",IF(A413="I","p i","p"),IF(A413="I","i","")),"")</f>
        <v/>
      </c>
      <c r="D414" s="44" t="str">
        <f>IF(D413="E",IF(A414="P",IF(A413="I","p i","p"),IF(A413="I","i"," ")),"")</f>
        <v/>
      </c>
      <c r="E414" s="44" t="str">
        <f>IF(E413="O",IF(A414="P",IF(A413="I","p i","p"),IF(A413="I","i"," ")),"")</f>
        <v/>
      </c>
      <c r="F414" s="70"/>
      <c r="G414" s="1"/>
    </row>
    <row r="415" spans="3:7" ht="12.75" customHeight="1" x14ac:dyDescent="0.2">
      <c r="C415" s="58"/>
      <c r="D415" s="58"/>
      <c r="E415" s="58"/>
      <c r="G415" s="1"/>
    </row>
    <row r="416" spans="3:7" ht="12.75" customHeight="1" x14ac:dyDescent="0.2">
      <c r="C416" s="58"/>
      <c r="D416" s="58"/>
      <c r="E416" s="58"/>
      <c r="G416" s="1"/>
    </row>
    <row r="417" spans="3:7" ht="12.75" customHeight="1" x14ac:dyDescent="0.2">
      <c r="C417" s="58"/>
      <c r="D417" s="58"/>
      <c r="E417" s="58"/>
      <c r="G417" s="1"/>
    </row>
    <row r="418" spans="3:7" ht="12.75" customHeight="1" x14ac:dyDescent="0.2">
      <c r="C418" s="58"/>
      <c r="D418" s="58"/>
      <c r="E418" s="58"/>
      <c r="G418" s="1"/>
    </row>
    <row r="419" spans="3:7" ht="12.75" customHeight="1" x14ac:dyDescent="0.2">
      <c r="C419" s="58"/>
      <c r="D419" s="58"/>
      <c r="E419" s="58"/>
      <c r="G419" s="1"/>
    </row>
    <row r="420" spans="3:7" ht="24.95" customHeight="1" x14ac:dyDescent="0.2">
      <c r="C420" s="58"/>
      <c r="D420" s="58"/>
      <c r="E420" s="58"/>
      <c r="F420" s="197"/>
      <c r="G420" s="197"/>
    </row>
    <row r="421" spans="3:7" ht="24.95" customHeight="1" x14ac:dyDescent="0.2">
      <c r="C421" s="44" t="str">
        <f>IF(C420="C",IF(A421="P",IF(A420="I","p i","p"),IF(A420="I","i","")),"")</f>
        <v/>
      </c>
      <c r="D421" s="44" t="str">
        <f>IF(D420="E",IF(A421="P",IF(A420="I","p i","p"),IF(A420="I","i"," ")),"")</f>
        <v/>
      </c>
      <c r="E421" s="44" t="str">
        <f>IF(E420="O",IF(A421="P",IF(A420="I","p i","p"),IF(A420="I","i"," ")),"")</f>
        <v/>
      </c>
      <c r="G421" s="1"/>
    </row>
    <row r="422" spans="3:7" ht="12.75" customHeight="1" x14ac:dyDescent="0.2">
      <c r="C422" s="58"/>
      <c r="D422" s="58"/>
      <c r="E422" s="58"/>
      <c r="G422" s="1"/>
    </row>
    <row r="423" spans="3:7" ht="12.75" customHeight="1" x14ac:dyDescent="0.2">
      <c r="C423" s="58"/>
      <c r="D423" s="58"/>
      <c r="E423" s="58"/>
      <c r="G423" s="1"/>
    </row>
    <row r="424" spans="3:7" ht="12.75" customHeight="1" x14ac:dyDescent="0.2">
      <c r="C424" s="58"/>
      <c r="D424" s="58"/>
      <c r="E424" s="58"/>
      <c r="G424" s="1"/>
    </row>
    <row r="425" spans="3:7" ht="12.75" customHeight="1" x14ac:dyDescent="0.2">
      <c r="C425" s="58"/>
      <c r="D425" s="58"/>
      <c r="E425" s="58"/>
      <c r="G425" s="1"/>
    </row>
    <row r="426" spans="3:7" ht="12.75" customHeight="1" x14ac:dyDescent="0.2">
      <c r="C426" s="58"/>
      <c r="D426" s="58"/>
      <c r="E426" s="58"/>
      <c r="G426" s="1"/>
    </row>
    <row r="427" spans="3:7" ht="24.95" customHeight="1" x14ac:dyDescent="0.2">
      <c r="C427" s="58"/>
      <c r="D427" s="58"/>
      <c r="E427" s="58"/>
      <c r="F427" s="197"/>
      <c r="G427" s="197"/>
    </row>
    <row r="428" spans="3:7" ht="12.75" customHeight="1" x14ac:dyDescent="0.2">
      <c r="C428" s="44" t="str">
        <f>IF(C427="C",IF(A428="P",IF(A427="I","p i","p"),IF(A427="I","i","")),"")</f>
        <v/>
      </c>
      <c r="D428" s="44" t="str">
        <f>IF(D427="E",IF(A428="P",IF(A427="I","p i","p"),IF(A427="I","i"," ")),"")</f>
        <v/>
      </c>
      <c r="E428" s="44" t="str">
        <f>IF(E427="O",IF(A428="P",IF(A427="I","p i","p"),IF(A427="I","i"," ")),"")</f>
        <v/>
      </c>
      <c r="G428" s="1"/>
    </row>
    <row r="429" spans="3:7" ht="12.75" customHeight="1" x14ac:dyDescent="0.2">
      <c r="C429" s="58"/>
      <c r="D429" s="58"/>
      <c r="E429" s="58"/>
      <c r="G429" s="1"/>
    </row>
    <row r="430" spans="3:7" ht="12.75" customHeight="1" x14ac:dyDescent="0.2">
      <c r="C430" s="58"/>
      <c r="D430" s="58"/>
      <c r="E430" s="58"/>
      <c r="G430" s="1"/>
    </row>
    <row r="431" spans="3:7" ht="12.75" customHeight="1" x14ac:dyDescent="0.2">
      <c r="C431" s="58"/>
      <c r="D431" s="58"/>
      <c r="E431" s="58"/>
      <c r="G431" s="1"/>
    </row>
    <row r="432" spans="3:7" ht="12.75" customHeight="1" x14ac:dyDescent="0.2">
      <c r="C432" s="58"/>
      <c r="D432" s="58"/>
      <c r="E432" s="58"/>
      <c r="G432" s="1"/>
    </row>
    <row r="433" spans="3:7" ht="12.75" customHeight="1" x14ac:dyDescent="0.2">
      <c r="C433" s="58"/>
      <c r="D433" s="58"/>
      <c r="E433" s="58"/>
      <c r="G433" s="1"/>
    </row>
    <row r="434" spans="3:7" ht="24.95" customHeight="1" x14ac:dyDescent="0.2">
      <c r="C434" s="58"/>
      <c r="D434" s="58"/>
      <c r="E434" s="58"/>
      <c r="F434" s="197"/>
      <c r="G434" s="197"/>
    </row>
    <row r="435" spans="3:7" ht="12.75" customHeight="1" x14ac:dyDescent="0.2">
      <c r="C435" s="44" t="str">
        <f>IF(C434="C",IF(A435="P",IF(A434="I","p i","p"),IF(A434="I","i","")),"")</f>
        <v/>
      </c>
      <c r="D435" s="44" t="str">
        <f>IF(D434="E",IF(A435="P",IF(A434="I","p i","p"),IF(A434="I","i"," ")),"")</f>
        <v/>
      </c>
      <c r="E435" s="44" t="str">
        <f>IF(E434="O",IF(A435="P",IF(A434="I","p i","p"),IF(A434="I","i"," ")),"")</f>
        <v/>
      </c>
      <c r="G435" s="1"/>
    </row>
    <row r="436" spans="3:7" ht="12.75" customHeight="1" x14ac:dyDescent="0.2">
      <c r="C436" s="58"/>
      <c r="D436" s="58"/>
      <c r="E436" s="58"/>
      <c r="G436" s="1"/>
    </row>
    <row r="437" spans="3:7" ht="12.75" customHeight="1" x14ac:dyDescent="0.2">
      <c r="C437" s="58"/>
      <c r="D437" s="58"/>
      <c r="E437" s="58"/>
      <c r="G437" s="1"/>
    </row>
    <row r="438" spans="3:7" ht="12.75" customHeight="1" x14ac:dyDescent="0.2">
      <c r="C438" s="58"/>
      <c r="D438" s="58"/>
      <c r="E438" s="58"/>
      <c r="G438" s="1"/>
    </row>
    <row r="439" spans="3:7" ht="12.75" customHeight="1" x14ac:dyDescent="0.2">
      <c r="C439" s="58"/>
      <c r="D439" s="58"/>
      <c r="E439" s="58"/>
      <c r="G439" s="1"/>
    </row>
    <row r="440" spans="3:7" ht="12.75" customHeight="1" x14ac:dyDescent="0.2">
      <c r="C440" s="58"/>
      <c r="D440" s="58"/>
      <c r="E440" s="58"/>
      <c r="G440" s="1"/>
    </row>
    <row r="441" spans="3:7" ht="24.95" customHeight="1" x14ac:dyDescent="0.2">
      <c r="C441" s="58"/>
      <c r="D441" s="58"/>
      <c r="E441" s="58"/>
      <c r="F441" s="197"/>
      <c r="G441" s="197"/>
    </row>
    <row r="442" spans="3:7" ht="12.75" customHeight="1" x14ac:dyDescent="0.2">
      <c r="C442" s="44" t="str">
        <f>IF(C441="C",IF(A442="P",IF(A441="I","p i","p"),IF(A441="I","i","")),"")</f>
        <v/>
      </c>
      <c r="D442" s="44" t="str">
        <f>IF(D441="E",IF(A442="P",IF(A441="I","p i","p"),IF(A441="I","i"," ")),"")</f>
        <v/>
      </c>
      <c r="E442" s="44" t="str">
        <f>IF(E441="O",IF(A442="P",IF(A441="I","p i","p"),IF(A441="I","i"," ")),"")</f>
        <v/>
      </c>
      <c r="G442" s="1"/>
    </row>
    <row r="443" spans="3:7" ht="12.75" customHeight="1" x14ac:dyDescent="0.2">
      <c r="C443" s="58"/>
      <c r="D443" s="58"/>
      <c r="E443" s="58"/>
      <c r="G443" s="1"/>
    </row>
    <row r="444" spans="3:7" ht="12.75" customHeight="1" x14ac:dyDescent="0.2">
      <c r="C444" s="58"/>
      <c r="D444" s="58"/>
      <c r="E444" s="58"/>
      <c r="G444" s="1"/>
    </row>
    <row r="445" spans="3:7" ht="12.75" customHeight="1" x14ac:dyDescent="0.2">
      <c r="C445" s="58"/>
      <c r="D445" s="58"/>
      <c r="E445" s="58"/>
      <c r="G445" s="1"/>
    </row>
    <row r="446" spans="3:7" ht="12.75" customHeight="1" x14ac:dyDescent="0.2">
      <c r="C446" s="58"/>
      <c r="D446" s="58"/>
      <c r="E446" s="58"/>
      <c r="G446" s="1"/>
    </row>
    <row r="447" spans="3:7" ht="12.75" customHeight="1" x14ac:dyDescent="0.2">
      <c r="C447" s="58"/>
      <c r="D447" s="58"/>
      <c r="E447" s="58"/>
      <c r="G447" s="1"/>
    </row>
    <row r="448" spans="3:7" ht="24.95" customHeight="1" x14ac:dyDescent="0.2">
      <c r="C448" s="58"/>
      <c r="D448" s="58"/>
      <c r="E448" s="58"/>
      <c r="F448" s="197"/>
      <c r="G448" s="197"/>
    </row>
    <row r="449" spans="3:7" ht="12.75" customHeight="1" x14ac:dyDescent="0.2">
      <c r="C449" s="44" t="str">
        <f>IF(C448="C",IF(A449="P",IF(A448="I","p i","p"),IF(A448="I","i","")),"")</f>
        <v/>
      </c>
      <c r="D449" s="44" t="str">
        <f>IF(D448="E",IF(A449="P",IF(A448="I","p i","p"),IF(A448="I","i"," ")),"")</f>
        <v/>
      </c>
      <c r="E449" s="44" t="str">
        <f>IF(E448="O",IF(A449="P",IF(A448="I","p i","p"),IF(A448="I","i"," ")),"")</f>
        <v/>
      </c>
      <c r="G449" s="1"/>
    </row>
    <row r="450" spans="3:7" ht="12.75" customHeight="1" x14ac:dyDescent="0.2">
      <c r="C450" s="58"/>
      <c r="D450" s="58"/>
      <c r="E450" s="58"/>
      <c r="G450" s="1"/>
    </row>
    <row r="451" spans="3:7" ht="12.75" customHeight="1" x14ac:dyDescent="0.2">
      <c r="C451" s="58"/>
      <c r="D451" s="58"/>
      <c r="E451" s="58"/>
      <c r="G451" s="1"/>
    </row>
    <row r="452" spans="3:7" ht="12.75" customHeight="1" x14ac:dyDescent="0.2">
      <c r="C452" s="58"/>
      <c r="D452" s="58"/>
      <c r="E452" s="58"/>
      <c r="G452" s="1"/>
    </row>
    <row r="453" spans="3:7" ht="12.75" customHeight="1" x14ac:dyDescent="0.2">
      <c r="C453" s="58"/>
      <c r="D453" s="58"/>
      <c r="E453" s="58"/>
      <c r="G453" s="1"/>
    </row>
    <row r="454" spans="3:7" ht="12.75" customHeight="1" x14ac:dyDescent="0.2">
      <c r="C454" s="58"/>
      <c r="D454" s="58"/>
      <c r="E454" s="58"/>
      <c r="G454" s="1"/>
    </row>
    <row r="455" spans="3:7" ht="24.95" customHeight="1" x14ac:dyDescent="0.2">
      <c r="C455" s="58"/>
      <c r="D455" s="58"/>
      <c r="E455" s="58"/>
      <c r="F455" s="197"/>
      <c r="G455" s="197"/>
    </row>
    <row r="456" spans="3:7" ht="12.75" customHeight="1" x14ac:dyDescent="0.2">
      <c r="C456" s="44" t="str">
        <f>IF(C455="C",IF(A456="P",IF(A455="I","p i","p"),IF(A455="I","i","")),"")</f>
        <v/>
      </c>
      <c r="D456" s="44" t="str">
        <f>IF(D455="E",IF(A456="P",IF(A455="I","p i","p"),IF(A455="I","i"," ")),"")</f>
        <v/>
      </c>
      <c r="E456" s="44" t="str">
        <f>IF(E455="O",IF(A456="P",IF(A455="I","p i","p"),IF(A455="I","i"," ")),"")</f>
        <v/>
      </c>
      <c r="G456" s="1"/>
    </row>
    <row r="457" spans="3:7" ht="12.75" customHeight="1" x14ac:dyDescent="0.2">
      <c r="C457" s="58"/>
      <c r="D457" s="58"/>
      <c r="E457" s="58"/>
      <c r="G457" s="1"/>
    </row>
    <row r="458" spans="3:7" ht="12.75" customHeight="1" x14ac:dyDescent="0.2">
      <c r="C458" s="58"/>
      <c r="D458" s="58"/>
      <c r="E458" s="58"/>
      <c r="G458" s="1"/>
    </row>
    <row r="459" spans="3:7" ht="12.75" customHeight="1" x14ac:dyDescent="0.2">
      <c r="C459" s="58"/>
      <c r="D459" s="58"/>
      <c r="E459" s="58"/>
      <c r="G459" s="1"/>
    </row>
    <row r="460" spans="3:7" ht="12.75" customHeight="1" x14ac:dyDescent="0.2">
      <c r="C460" s="58"/>
      <c r="D460" s="58"/>
      <c r="E460" s="58"/>
      <c r="G460" s="1"/>
    </row>
    <row r="461" spans="3:7" ht="12.75" customHeight="1" x14ac:dyDescent="0.2">
      <c r="C461" s="58"/>
      <c r="D461" s="58"/>
      <c r="E461" s="58"/>
      <c r="G461" s="1"/>
    </row>
    <row r="462" spans="3:7" ht="24.95" customHeight="1" x14ac:dyDescent="0.2">
      <c r="C462" s="58"/>
      <c r="D462" s="58"/>
      <c r="E462" s="58"/>
      <c r="F462" s="197"/>
      <c r="G462" s="197"/>
    </row>
    <row r="463" spans="3:7" ht="12.75" customHeight="1" x14ac:dyDescent="0.2">
      <c r="C463" s="44" t="str">
        <f>IF(C462="C",IF(A463="P",IF(A462="I","p i","p"),IF(A462="I","i","")),"")</f>
        <v/>
      </c>
      <c r="D463" s="44" t="str">
        <f>IF(D462="E",IF(A463="P",IF(A462="I","p i","p"),IF(A462="I","i"," ")),"")</f>
        <v/>
      </c>
      <c r="E463" s="44" t="str">
        <f>IF(E462="O",IF(A463="P",IF(A462="I","p i","p"),IF(A462="I","i"," ")),"")</f>
        <v/>
      </c>
      <c r="G463" s="1"/>
    </row>
    <row r="464" spans="3:7" ht="12.75" customHeight="1" x14ac:dyDescent="0.2">
      <c r="C464" s="58"/>
      <c r="D464" s="58"/>
      <c r="E464" s="58"/>
      <c r="G464" s="1"/>
    </row>
    <row r="465" spans="3:7" ht="12.75" customHeight="1" x14ac:dyDescent="0.2">
      <c r="C465" s="58"/>
      <c r="D465" s="58"/>
      <c r="E465" s="58"/>
      <c r="G465" s="1"/>
    </row>
    <row r="466" spans="3:7" ht="12.75" customHeight="1" x14ac:dyDescent="0.2">
      <c r="C466" s="58"/>
      <c r="D466" s="58"/>
      <c r="E466" s="58"/>
      <c r="G466" s="1"/>
    </row>
    <row r="467" spans="3:7" ht="12.75" customHeight="1" x14ac:dyDescent="0.2">
      <c r="C467" s="58"/>
      <c r="D467" s="58"/>
      <c r="E467" s="58"/>
      <c r="G467" s="1"/>
    </row>
    <row r="468" spans="3:7" ht="12.75" customHeight="1" x14ac:dyDescent="0.2">
      <c r="C468" s="58"/>
      <c r="D468" s="58"/>
      <c r="E468" s="58"/>
      <c r="G468" s="1"/>
    </row>
    <row r="469" spans="3:7" ht="24.95" customHeight="1" x14ac:dyDescent="0.2">
      <c r="C469" s="58"/>
      <c r="D469" s="58"/>
      <c r="E469" s="58"/>
      <c r="F469" s="197"/>
      <c r="G469" s="197"/>
    </row>
    <row r="470" spans="3:7" ht="12.75" customHeight="1" x14ac:dyDescent="0.2">
      <c r="C470" s="44" t="str">
        <f>IF(C469="C",IF(A470="P",IF(A469="I","p i","p"),IF(A469="I","i","")),"")</f>
        <v/>
      </c>
      <c r="D470" s="44" t="str">
        <f>IF(D469="E",IF(A470="P",IF(A469="I","p i","p"),IF(A469="I","i"," ")),"")</f>
        <v/>
      </c>
      <c r="E470" s="44" t="str">
        <f>IF(E469="O",IF(A470="P",IF(A469="I","p i","p"),IF(A469="I","i"," ")),"")</f>
        <v/>
      </c>
      <c r="G470" s="1"/>
    </row>
    <row r="471" spans="3:7" ht="12.75" customHeight="1" x14ac:dyDescent="0.2">
      <c r="C471" s="58"/>
      <c r="D471" s="58"/>
      <c r="E471" s="58"/>
      <c r="G471" s="1"/>
    </row>
    <row r="472" spans="3:7" ht="12.75" customHeight="1" x14ac:dyDescent="0.2">
      <c r="C472" s="58"/>
      <c r="D472" s="58"/>
      <c r="E472" s="58"/>
      <c r="G472" s="1"/>
    </row>
    <row r="473" spans="3:7" ht="12.75" customHeight="1" x14ac:dyDescent="0.2">
      <c r="C473" s="58"/>
      <c r="D473" s="58"/>
      <c r="E473" s="58"/>
      <c r="G473" s="1"/>
    </row>
    <row r="474" spans="3:7" ht="12.75" customHeight="1" x14ac:dyDescent="0.2">
      <c r="C474" s="58"/>
      <c r="D474" s="58"/>
      <c r="E474" s="58"/>
      <c r="G474" s="1"/>
    </row>
    <row r="475" spans="3:7" ht="12.75" customHeight="1" x14ac:dyDescent="0.2">
      <c r="C475" s="58"/>
      <c r="D475" s="58"/>
      <c r="E475" s="58"/>
      <c r="G475" s="1"/>
    </row>
    <row r="476" spans="3:7" ht="24.95" customHeight="1" x14ac:dyDescent="0.2">
      <c r="C476" s="58"/>
      <c r="D476" s="58"/>
      <c r="E476" s="58"/>
      <c r="F476" s="197"/>
      <c r="G476" s="197"/>
    </row>
    <row r="477" spans="3:7" ht="12.75" customHeight="1" x14ac:dyDescent="0.2">
      <c r="C477" s="44" t="str">
        <f>IF(C476="C",IF(A477="P",IF(A476="I","p i","p"),IF(A476="I","i","")),"")</f>
        <v/>
      </c>
      <c r="D477" s="44" t="str">
        <f>IF(D476="E",IF(A477="P",IF(A476="I","p i","p"),IF(A476="I","i"," ")),"")</f>
        <v/>
      </c>
      <c r="E477" s="44" t="str">
        <f>IF(E476="O",IF(A477="P",IF(A476="I","p i","p"),IF(A476="I","i"," ")),"")</f>
        <v/>
      </c>
      <c r="G477" s="1"/>
    </row>
    <row r="478" spans="3:7" ht="12.75" customHeight="1" x14ac:dyDescent="0.2">
      <c r="C478" s="58"/>
      <c r="D478" s="58"/>
      <c r="E478" s="58"/>
      <c r="G478" s="1"/>
    </row>
    <row r="479" spans="3:7" ht="12.75" customHeight="1" x14ac:dyDescent="0.2">
      <c r="C479" s="58"/>
      <c r="D479" s="58"/>
      <c r="E479" s="58"/>
      <c r="G479" s="1"/>
    </row>
    <row r="480" spans="3:7" ht="12.75" customHeight="1" x14ac:dyDescent="0.2">
      <c r="C480" s="58"/>
      <c r="D480" s="58"/>
      <c r="E480" s="58"/>
      <c r="G480" s="1"/>
    </row>
    <row r="481" spans="3:7" ht="12.75" customHeight="1" x14ac:dyDescent="0.2">
      <c r="C481" s="58"/>
      <c r="D481" s="58"/>
      <c r="E481" s="58"/>
      <c r="G481" s="1"/>
    </row>
    <row r="482" spans="3:7" ht="12.75" customHeight="1" x14ac:dyDescent="0.2">
      <c r="C482" s="58"/>
      <c r="D482" s="58"/>
      <c r="E482" s="58"/>
      <c r="G482" s="1"/>
    </row>
    <row r="483" spans="3:7" ht="24.95" customHeight="1" x14ac:dyDescent="0.2">
      <c r="C483" s="58"/>
      <c r="D483" s="58"/>
      <c r="E483" s="58"/>
      <c r="F483" s="197"/>
      <c r="G483" s="197"/>
    </row>
    <row r="484" spans="3:7" ht="12.75" customHeight="1" x14ac:dyDescent="0.2">
      <c r="C484" s="44" t="str">
        <f>IF(C483="C",IF(A484="Prioritaire",IF(A483="I","p i","p"),IF(A483="I","i","")),"")</f>
        <v/>
      </c>
      <c r="D484" s="44" t="str">
        <f>IF(D483="E",IF(A484="Prioritaire",IF(A483="I","p i","p"),IF(A483="I","i"," ")),"")</f>
        <v/>
      </c>
      <c r="E484" s="44" t="str">
        <f>IF(E483="O",IF(A484="Prioritaire",IF(A483="I","p i","p"),IF(A483="I","i"," ")),"")</f>
        <v/>
      </c>
      <c r="G484" s="1"/>
    </row>
    <row r="485" spans="3:7" ht="12.75" customHeight="1" x14ac:dyDescent="0.2">
      <c r="C485" s="58"/>
      <c r="D485" s="58"/>
      <c r="E485" s="58"/>
      <c r="G485" s="1"/>
    </row>
    <row r="486" spans="3:7" ht="12.75" customHeight="1" x14ac:dyDescent="0.2">
      <c r="C486" s="58"/>
      <c r="D486" s="58"/>
      <c r="E486" s="58"/>
      <c r="G486" s="1"/>
    </row>
    <row r="487" spans="3:7" ht="12.75" customHeight="1" x14ac:dyDescent="0.2">
      <c r="C487" s="58"/>
      <c r="D487" s="58"/>
      <c r="E487" s="58"/>
      <c r="G487" s="1"/>
    </row>
    <row r="488" spans="3:7" ht="12.75" customHeight="1" x14ac:dyDescent="0.2">
      <c r="C488" s="58"/>
      <c r="D488" s="58"/>
      <c r="E488" s="58"/>
      <c r="G488" s="1"/>
    </row>
    <row r="489" spans="3:7" ht="12.75" customHeight="1" x14ac:dyDescent="0.2">
      <c r="C489" s="58"/>
      <c r="D489" s="58"/>
      <c r="E489" s="58"/>
      <c r="G489" s="1"/>
    </row>
    <row r="490" spans="3:7" ht="24.95" customHeight="1" x14ac:dyDescent="0.2">
      <c r="C490" s="58"/>
      <c r="D490" s="58"/>
      <c r="E490" s="58"/>
      <c r="F490" s="197"/>
      <c r="G490" s="197"/>
    </row>
    <row r="491" spans="3:7" ht="12.75" customHeight="1" x14ac:dyDescent="0.2">
      <c r="C491" s="44" t="str">
        <f>IF(C490="C",IF(A491="Prioritaire",IF(A490="I","p i","p"),IF(A490="I","i","")),"")</f>
        <v/>
      </c>
      <c r="D491" s="44" t="str">
        <f>IF(D490="E",IF(A491="Prioritaire",IF(A490="I","p i","p"),IF(A490="I","i"," ")),"")</f>
        <v/>
      </c>
      <c r="E491" s="44" t="str">
        <f>IF(E490="O",IF(A491="Prioritaire",IF(A490="I","p i","p"),IF(A490="I","i"," ")),"")</f>
        <v/>
      </c>
      <c r="G491" s="1"/>
    </row>
    <row r="497" ht="24.95" customHeight="1" x14ac:dyDescent="0.2"/>
    <row r="504" ht="24.95" customHeight="1" x14ac:dyDescent="0.2"/>
    <row r="511" ht="24.95" customHeight="1" x14ac:dyDescent="0.2"/>
    <row r="518" ht="24.95" customHeight="1" x14ac:dyDescent="0.2"/>
    <row r="525" ht="24.95" customHeight="1" x14ac:dyDescent="0.2"/>
    <row r="532" ht="24.95" customHeight="1" x14ac:dyDescent="0.2"/>
    <row r="539" ht="24.95" customHeight="1" x14ac:dyDescent="0.2"/>
    <row r="546" ht="24.95" customHeight="1" x14ac:dyDescent="0.2"/>
    <row r="553" ht="24.95" customHeight="1" x14ac:dyDescent="0.2"/>
    <row r="560" ht="24.95" customHeight="1" x14ac:dyDescent="0.2"/>
    <row r="567" ht="24.95" customHeight="1" x14ac:dyDescent="0.2"/>
    <row r="574" ht="24.95" customHeight="1" x14ac:dyDescent="0.2"/>
    <row r="581" ht="24.95" customHeight="1" x14ac:dyDescent="0.2"/>
    <row r="588" ht="24.95" customHeight="1" x14ac:dyDescent="0.2"/>
    <row r="595" ht="24.95" customHeight="1" x14ac:dyDescent="0.2"/>
    <row r="602" ht="24.95" customHeight="1" x14ac:dyDescent="0.2"/>
    <row r="609" ht="24.95" customHeight="1" x14ac:dyDescent="0.2"/>
    <row r="616" ht="24.95" customHeight="1" x14ac:dyDescent="0.2"/>
    <row r="623" ht="24.95" customHeight="1" x14ac:dyDescent="0.2"/>
    <row r="630" ht="24.95" customHeight="1" x14ac:dyDescent="0.2"/>
    <row r="637" ht="24.95" customHeight="1" x14ac:dyDescent="0.2"/>
    <row r="644" ht="24.95" customHeight="1" x14ac:dyDescent="0.2"/>
    <row r="651" ht="24.95" customHeight="1" x14ac:dyDescent="0.2"/>
    <row r="658" ht="24.95" customHeight="1" x14ac:dyDescent="0.2"/>
    <row r="665" ht="24.95" customHeight="1" x14ac:dyDescent="0.2"/>
    <row r="672" ht="24.95" customHeight="1" x14ac:dyDescent="0.2"/>
    <row r="679" ht="24.95" customHeight="1" x14ac:dyDescent="0.2"/>
    <row r="686" ht="24.95" customHeight="1" x14ac:dyDescent="0.2"/>
    <row r="693" ht="24.95" customHeight="1" x14ac:dyDescent="0.2"/>
    <row r="700" ht="24.95" customHeight="1" x14ac:dyDescent="0.2"/>
    <row r="707" ht="24.95" customHeight="1" x14ac:dyDescent="0.2"/>
    <row r="714" ht="24.95" customHeight="1" x14ac:dyDescent="0.2"/>
    <row r="721" ht="24.95" customHeight="1" x14ac:dyDescent="0.2"/>
    <row r="728" ht="24.95" customHeight="1" x14ac:dyDescent="0.2"/>
    <row r="735" ht="24.95" customHeight="1" x14ac:dyDescent="0.2"/>
    <row r="742" ht="24.95" customHeight="1" x14ac:dyDescent="0.2"/>
    <row r="749" ht="24.95" customHeight="1" x14ac:dyDescent="0.2"/>
    <row r="756" ht="24.95" customHeight="1" x14ac:dyDescent="0.2"/>
    <row r="763" ht="24.95" customHeight="1" x14ac:dyDescent="0.2"/>
    <row r="770" ht="24.95" customHeight="1" x14ac:dyDescent="0.2"/>
    <row r="777" ht="24.95" customHeight="1" x14ac:dyDescent="0.2"/>
    <row r="784" ht="24.95" customHeight="1" x14ac:dyDescent="0.2"/>
  </sheetData>
  <sheetProtection selectLockedCells="1" selectUnlockedCells="1"/>
  <mergeCells count="51">
    <mergeCell ref="F32:G32"/>
    <mergeCell ref="F38:G38"/>
    <mergeCell ref="F20:G20"/>
    <mergeCell ref="F99:G99"/>
    <mergeCell ref="F129:G129"/>
    <mergeCell ref="F135:G135"/>
    <mergeCell ref="F50:G50"/>
    <mergeCell ref="F105:G105"/>
    <mergeCell ref="F441:G441"/>
    <mergeCell ref="F476:G476"/>
    <mergeCell ref="F483:G483"/>
    <mergeCell ref="F490:G490"/>
    <mergeCell ref="F448:G448"/>
    <mergeCell ref="F455:G455"/>
    <mergeCell ref="F462:G462"/>
    <mergeCell ref="F469:G469"/>
    <mergeCell ref="F413:G413"/>
    <mergeCell ref="F420:G420"/>
    <mergeCell ref="F427:G427"/>
    <mergeCell ref="F434:G434"/>
    <mergeCell ref="F385:G385"/>
    <mergeCell ref="F392:G392"/>
    <mergeCell ref="F399:G399"/>
    <mergeCell ref="F406:G406"/>
    <mergeCell ref="F364:G364"/>
    <mergeCell ref="F371:G371"/>
    <mergeCell ref="F378:G378"/>
    <mergeCell ref="F322:G322"/>
    <mergeCell ref="F329:G329"/>
    <mergeCell ref="F336:G336"/>
    <mergeCell ref="F343:G343"/>
    <mergeCell ref="F357:G357"/>
    <mergeCell ref="F350:G350"/>
    <mergeCell ref="H38:K38"/>
    <mergeCell ref="F93:G93"/>
    <mergeCell ref="F111:G111"/>
    <mergeCell ref="H111:K111"/>
    <mergeCell ref="F81:G81"/>
    <mergeCell ref="F87:G87"/>
    <mergeCell ref="F56:G56"/>
    <mergeCell ref="F44:G44"/>
    <mergeCell ref="F8:G8"/>
    <mergeCell ref="F141:G141"/>
    <mergeCell ref="F147:G147"/>
    <mergeCell ref="F123:G123"/>
    <mergeCell ref="F63:G63"/>
    <mergeCell ref="F69:G69"/>
    <mergeCell ref="F75:G75"/>
    <mergeCell ref="F117:G117"/>
    <mergeCell ref="F26:G26"/>
    <mergeCell ref="F14:G14"/>
  </mergeCells>
  <phoneticPr fontId="0" type="noConversion"/>
  <pageMargins left="0.35" right="0.32013888888888886" top="0.5" bottom="0.44027777777777777" header="0.51180555555555551" footer="0.51180555555555551"/>
  <pageSetup paperSize="9" scale="92" firstPageNumber="0" fitToHeight="4"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670"/>
  <sheetViews>
    <sheetView zoomScaleNormal="130" workbookViewId="0">
      <pane ySplit="7" topLeftCell="A8" activePane="bottomLeft" state="frozen"/>
      <selection pane="bottomLeft" activeCell="A148" sqref="A148"/>
    </sheetView>
  </sheetViews>
  <sheetFormatPr baseColWidth="10" defaultRowHeight="12.75" customHeight="1" x14ac:dyDescent="0.2"/>
  <cols>
    <col min="1" max="1" width="15.7109375" style="22" customWidth="1"/>
    <col min="2" max="2" width="9.7109375" style="23" bestFit="1" customWidth="1"/>
    <col min="3" max="5" width="3.140625" style="22" bestFit="1" customWidth="1"/>
    <col min="6" max="6" width="5.7109375" style="1" customWidth="1"/>
    <col min="7" max="7" width="90.7109375" style="68" customWidth="1"/>
    <col min="8" max="8" width="11.28515625" style="1" customWidth="1"/>
    <col min="9" max="9" width="15" style="1" customWidth="1"/>
    <col min="10" max="16384" width="11.42578125" style="1"/>
  </cols>
  <sheetData>
    <row r="1" spans="1:24" s="30" customFormat="1" ht="21.75" customHeight="1" x14ac:dyDescent="0.2">
      <c r="A1" s="25" t="str">
        <f>Bilan!B18</f>
        <v>2.5 Lecture des indices et affleurants</v>
      </c>
      <c r="B1" s="26"/>
      <c r="C1" s="86"/>
      <c r="D1" s="86"/>
      <c r="E1" s="86"/>
      <c r="G1" s="87"/>
    </row>
    <row r="3" spans="1:24" ht="12.75" customHeight="1" x14ac:dyDescent="0.2">
      <c r="A3" s="31"/>
      <c r="B3" s="32"/>
      <c r="C3" s="33" t="s">
        <v>659</v>
      </c>
      <c r="D3" s="33" t="s">
        <v>660</v>
      </c>
      <c r="E3" s="33" t="s">
        <v>661</v>
      </c>
      <c r="F3" s="33" t="s">
        <v>662</v>
      </c>
      <c r="G3" s="64"/>
    </row>
    <row r="4" spans="1:24" ht="12.75" customHeight="1" x14ac:dyDescent="0.2">
      <c r="A4" s="35"/>
      <c r="B4" s="36" t="s">
        <v>663</v>
      </c>
      <c r="C4" s="37">
        <f>COUNTIF(C8:C623,C3)</f>
        <v>19</v>
      </c>
      <c r="D4" s="37">
        <f>COUNTIF(D8:D623,D3)</f>
        <v>23</v>
      </c>
      <c r="E4" s="37">
        <f>COUNTIF(E8:E623,E3)</f>
        <v>21</v>
      </c>
      <c r="F4" s="38">
        <f>COUNTA(B8:B623)</f>
        <v>24</v>
      </c>
      <c r="G4" s="64"/>
    </row>
    <row r="5" spans="1:24" ht="12.75" customHeight="1" x14ac:dyDescent="0.2">
      <c r="A5" s="39"/>
      <c r="B5" s="36" t="s">
        <v>599</v>
      </c>
      <c r="C5" s="40">
        <f>COUNTIF(C8:C623,"i")+COUNTIF(C8:C623,"p i")</f>
        <v>17</v>
      </c>
      <c r="D5" s="40">
        <f>COUNTIF(D8:D623,"i")+COUNTIF(D8:D623,"p i")</f>
        <v>21</v>
      </c>
      <c r="E5" s="40">
        <f>COUNTIF(E8:E623,"i")+COUNTIF(E8:E623,"p i")</f>
        <v>21</v>
      </c>
      <c r="F5" s="38">
        <f>COUNTIF(A8:A623,"I")</f>
        <v>22</v>
      </c>
      <c r="G5" s="76"/>
      <c r="H5" s="56"/>
      <c r="I5" s="56"/>
      <c r="J5" s="56"/>
      <c r="K5" s="56"/>
      <c r="L5" s="56"/>
      <c r="M5" s="56"/>
      <c r="N5" s="56"/>
      <c r="O5" s="56"/>
      <c r="P5" s="56"/>
      <c r="Q5" s="56"/>
      <c r="R5" s="56"/>
      <c r="S5" s="56"/>
      <c r="T5" s="56"/>
      <c r="U5" s="56"/>
      <c r="V5" s="56"/>
      <c r="W5" s="56"/>
      <c r="X5" s="56"/>
    </row>
    <row r="6" spans="1:24" ht="12.75" customHeight="1" x14ac:dyDescent="0.2">
      <c r="A6" s="39"/>
      <c r="B6" s="41" t="s">
        <v>664</v>
      </c>
      <c r="C6" s="40">
        <f>COUNTIF(C8:C623,"p")+COUNTIF(C8:C623,"p i")</f>
        <v>1</v>
      </c>
      <c r="D6" s="40">
        <f>COUNTIF(D8:D623,"p")+COUNTIF(D8:D623,"p i")</f>
        <v>1</v>
      </c>
      <c r="E6" s="40">
        <f>COUNTIF(E8:E623,"p")+COUNTIF(E8:E623,"p i")</f>
        <v>0</v>
      </c>
      <c r="F6" s="38">
        <f>COUNTIF(A8:A623,"P")</f>
        <v>1</v>
      </c>
      <c r="G6" s="76"/>
      <c r="H6" s="56"/>
      <c r="I6" s="56"/>
      <c r="J6" s="56"/>
      <c r="K6" s="56"/>
      <c r="L6" s="56"/>
      <c r="M6" s="56"/>
      <c r="N6" s="56"/>
      <c r="O6" s="56"/>
      <c r="P6" s="56"/>
      <c r="Q6" s="56"/>
      <c r="R6" s="56"/>
      <c r="S6" s="56"/>
      <c r="T6" s="56"/>
      <c r="U6" s="56"/>
      <c r="V6" s="56"/>
      <c r="W6" s="56"/>
      <c r="X6" s="56"/>
    </row>
    <row r="7" spans="1:24" ht="12.75" customHeight="1" x14ac:dyDescent="0.2">
      <c r="F7" s="56"/>
      <c r="G7" s="76"/>
      <c r="H7" s="56"/>
      <c r="I7" s="56"/>
      <c r="J7" s="56"/>
      <c r="K7" s="56"/>
      <c r="L7" s="56"/>
      <c r="M7" s="56"/>
      <c r="N7" s="56"/>
      <c r="O7" s="56"/>
      <c r="P7" s="56"/>
      <c r="Q7" s="56"/>
      <c r="R7" s="56"/>
      <c r="S7" s="56"/>
      <c r="T7" s="56"/>
      <c r="U7" s="56"/>
      <c r="V7" s="56"/>
      <c r="W7" s="56"/>
      <c r="X7" s="56"/>
    </row>
    <row r="8" spans="1:24" s="137" customFormat="1" x14ac:dyDescent="0.2">
      <c r="A8" s="121" t="s">
        <v>682</v>
      </c>
      <c r="B8" s="122" t="s">
        <v>817</v>
      </c>
      <c r="C8" s="129"/>
      <c r="D8" s="127" t="s">
        <v>660</v>
      </c>
      <c r="E8" s="127" t="s">
        <v>661</v>
      </c>
      <c r="F8" s="205" t="s">
        <v>818</v>
      </c>
      <c r="G8" s="205"/>
    </row>
    <row r="9" spans="1:24" customFormat="1" ht="12.75" customHeight="1" x14ac:dyDescent="0.2">
      <c r="A9" s="22"/>
      <c r="B9" s="23"/>
      <c r="C9" s="44" t="str">
        <f>IF(C8="C",IF(A9="P",IF(A8="I","p i","p"),IF(A8="I","i","")),"")</f>
        <v/>
      </c>
      <c r="D9" s="44" t="str">
        <f>IF(D8="E",IF(A9="P",IF(A8="I","p i","p"),IF(A8="I","i"," ")),"")</f>
        <v>i</v>
      </c>
      <c r="E9" s="44" t="str">
        <f>IF(E8="O",IF(A9="P",IF(A8="I","p i","p"),IF(A8="I","i"," ")),"")</f>
        <v>i</v>
      </c>
      <c r="F9" s="57" t="s">
        <v>666</v>
      </c>
      <c r="G9" s="52" t="s">
        <v>819</v>
      </c>
    </row>
    <row r="10" spans="1:24" customFormat="1" ht="12.75" customHeight="1" x14ac:dyDescent="0.2">
      <c r="A10" s="22" t="s">
        <v>524</v>
      </c>
      <c r="B10" s="23"/>
      <c r="C10" s="22"/>
      <c r="D10" s="23"/>
      <c r="E10" s="23"/>
      <c r="F10" s="57" t="s">
        <v>669</v>
      </c>
      <c r="G10" s="52" t="s">
        <v>820</v>
      </c>
    </row>
    <row r="11" spans="1:24" customFormat="1" ht="12.75" customHeight="1" x14ac:dyDescent="0.2">
      <c r="A11" s="23"/>
      <c r="B11" s="77"/>
      <c r="C11" s="23"/>
      <c r="D11" s="23"/>
      <c r="E11" s="23"/>
      <c r="F11" s="57" t="s">
        <v>659</v>
      </c>
      <c r="G11" s="51" t="s">
        <v>821</v>
      </c>
    </row>
    <row r="12" spans="1:24" customFormat="1" ht="12.75" customHeight="1" x14ac:dyDescent="0.2">
      <c r="A12" s="23"/>
      <c r="B12" s="77"/>
      <c r="C12" s="23"/>
      <c r="D12" s="23"/>
      <c r="E12" s="23"/>
      <c r="F12" s="57" t="s">
        <v>660</v>
      </c>
      <c r="G12" s="52" t="s">
        <v>673</v>
      </c>
    </row>
    <row r="13" spans="1:24" customFormat="1" ht="12.75" customHeight="1" x14ac:dyDescent="0.2"/>
    <row r="14" spans="1:24" s="137" customFormat="1" x14ac:dyDescent="0.2">
      <c r="A14" s="121" t="s">
        <v>682</v>
      </c>
      <c r="B14" s="122" t="s">
        <v>716</v>
      </c>
      <c r="C14" s="127" t="s">
        <v>659</v>
      </c>
      <c r="D14" s="127" t="s">
        <v>660</v>
      </c>
      <c r="E14" s="122"/>
      <c r="F14" s="208" t="s">
        <v>290</v>
      </c>
      <c r="G14" s="208"/>
    </row>
    <row r="15" spans="1:24" customFormat="1" ht="12.75" customHeight="1" x14ac:dyDescent="0.2">
      <c r="A15" s="49" t="s">
        <v>676</v>
      </c>
      <c r="B15" s="23"/>
      <c r="C15" s="44" t="str">
        <f>IF(C14="C",IF(A15="P",IF(A14="I","p i","p"),IF(A14="I","i","")),"")</f>
        <v>p i</v>
      </c>
      <c r="D15" s="44" t="str">
        <f>IF(D14="E",IF(A15="P",IF(A14="I","p i","p"),IF(A14="I","i"," ")),"")</f>
        <v>p i</v>
      </c>
      <c r="E15" s="44" t="str">
        <f>IF(E14="O",IF(A15="P",IF(A14="I","p i","p"),IF(A14="I","i"," ")),"")</f>
        <v/>
      </c>
      <c r="F15" s="56" t="s">
        <v>666</v>
      </c>
      <c r="G15" s="52" t="s">
        <v>718</v>
      </c>
    </row>
    <row r="16" spans="1:24" customFormat="1" ht="12.75" customHeight="1" x14ac:dyDescent="0.2">
      <c r="A16" s="22" t="s">
        <v>631</v>
      </c>
      <c r="B16" s="23"/>
      <c r="C16" s="22"/>
      <c r="D16" s="22"/>
      <c r="E16" s="22"/>
      <c r="F16" s="56" t="s">
        <v>669</v>
      </c>
      <c r="G16" s="52" t="s">
        <v>823</v>
      </c>
    </row>
    <row r="17" spans="1:7" customFormat="1" ht="12.75" customHeight="1" x14ac:dyDescent="0.2">
      <c r="A17" s="22"/>
      <c r="B17" s="23"/>
      <c r="C17" s="22"/>
      <c r="D17" s="22"/>
      <c r="E17" s="22"/>
      <c r="F17" s="56" t="s">
        <v>659</v>
      </c>
      <c r="G17" s="51" t="s">
        <v>824</v>
      </c>
    </row>
    <row r="18" spans="1:7" customFormat="1" ht="12.75" customHeight="1" x14ac:dyDescent="0.2">
      <c r="A18" s="22"/>
      <c r="B18" s="23"/>
      <c r="C18" s="22"/>
      <c r="D18" s="22"/>
      <c r="E18" s="22"/>
      <c r="F18" s="56" t="s">
        <v>671</v>
      </c>
      <c r="G18" s="52" t="s">
        <v>673</v>
      </c>
    </row>
    <row r="19" spans="1:7" customFormat="1" ht="12.75" customHeight="1" x14ac:dyDescent="0.2">
      <c r="A19" s="22"/>
      <c r="B19" s="23"/>
      <c r="C19" s="22"/>
      <c r="D19" s="22"/>
      <c r="E19" s="22"/>
      <c r="F19" s="56"/>
      <c r="G19" s="52"/>
    </row>
    <row r="20" spans="1:7" customFormat="1" ht="12.75" customHeight="1" x14ac:dyDescent="0.2">
      <c r="A20" s="121" t="s">
        <v>682</v>
      </c>
      <c r="B20" s="122" t="s">
        <v>717</v>
      </c>
      <c r="C20" s="122"/>
      <c r="D20" s="122"/>
      <c r="E20" s="127" t="s">
        <v>661</v>
      </c>
      <c r="F20" s="205" t="s">
        <v>822</v>
      </c>
      <c r="G20" s="205"/>
    </row>
    <row r="21" spans="1:7" customFormat="1" ht="12.75" customHeight="1" x14ac:dyDescent="0.2">
      <c r="A21" s="23"/>
      <c r="B21" s="23"/>
      <c r="C21" s="44" t="str">
        <f>IF(C20="C",IF(A21="P",IF(A20="I","p i","p"),IF(A20="I","i","")),"")</f>
        <v/>
      </c>
      <c r="D21" s="44" t="str">
        <f>IF(D20="E",IF(A21="P",IF(A20="I","p i","p"),IF(A20="I","i"," ")),"")</f>
        <v/>
      </c>
      <c r="E21" s="44" t="str">
        <f>IF(E20="O",IF(A21="P",IF(A20="I","p i","p"),IF(A20="I","i"," ")),"")</f>
        <v>i</v>
      </c>
      <c r="F21" s="56" t="s">
        <v>666</v>
      </c>
      <c r="G21" s="52" t="s">
        <v>718</v>
      </c>
    </row>
    <row r="22" spans="1:7" customFormat="1" ht="12.75" customHeight="1" x14ac:dyDescent="0.2">
      <c r="A22" s="22" t="s">
        <v>631</v>
      </c>
      <c r="B22" s="23"/>
      <c r="C22" s="22"/>
      <c r="D22" s="22"/>
      <c r="E22" s="22"/>
      <c r="F22" s="56" t="s">
        <v>669</v>
      </c>
      <c r="G22" s="52" t="s">
        <v>823</v>
      </c>
    </row>
    <row r="23" spans="1:7" customFormat="1" ht="12.75" customHeight="1" x14ac:dyDescent="0.2">
      <c r="A23" s="22"/>
      <c r="B23" s="23"/>
      <c r="C23" s="22"/>
      <c r="D23" s="22"/>
      <c r="E23" s="22"/>
      <c r="F23" s="56" t="s">
        <v>659</v>
      </c>
      <c r="G23" s="51" t="s">
        <v>824</v>
      </c>
    </row>
    <row r="24" spans="1:7" customFormat="1" ht="12.75" customHeight="1" x14ac:dyDescent="0.2">
      <c r="A24" s="22"/>
      <c r="B24" s="23"/>
      <c r="C24" s="22"/>
      <c r="D24" s="22"/>
      <c r="E24" s="22"/>
      <c r="F24" s="56" t="s">
        <v>671</v>
      </c>
      <c r="G24" s="52" t="s">
        <v>673</v>
      </c>
    </row>
    <row r="25" spans="1:7" customFormat="1" ht="12.75" customHeight="1" x14ac:dyDescent="0.2">
      <c r="A25" s="22"/>
      <c r="B25" s="23"/>
      <c r="C25" s="22"/>
      <c r="D25" s="22"/>
      <c r="E25" s="22"/>
      <c r="F25" s="56"/>
      <c r="G25" s="191" t="s">
        <v>115</v>
      </c>
    </row>
    <row r="26" spans="1:7" s="137" customFormat="1" x14ac:dyDescent="0.2">
      <c r="A26" s="121" t="s">
        <v>682</v>
      </c>
      <c r="B26" s="122" t="s">
        <v>825</v>
      </c>
      <c r="C26" s="127" t="s">
        <v>659</v>
      </c>
      <c r="D26" s="127" t="s">
        <v>660</v>
      </c>
      <c r="E26" s="127" t="s">
        <v>661</v>
      </c>
      <c r="F26" s="205" t="s">
        <v>826</v>
      </c>
      <c r="G26" s="205"/>
    </row>
    <row r="27" spans="1:7" customFormat="1" ht="12.75" customHeight="1" x14ac:dyDescent="0.2">
      <c r="A27" s="22"/>
      <c r="B27" s="23"/>
      <c r="C27" s="44" t="str">
        <f>IF(C26="C",IF(A27="P",IF(A26="I","p i","p"),IF(A26="I","i","")),"")</f>
        <v>i</v>
      </c>
      <c r="D27" s="44" t="str">
        <f>IF(D26="E",IF(A27="P",IF(A26="I","p i","p"),IF(A26="I","i"," ")),"")</f>
        <v>i</v>
      </c>
      <c r="E27" s="44" t="str">
        <f>IF(E26="O",IF(A27="P",IF(A26="I","p i","p"),IF(A26="I","i"," ")),"")</f>
        <v>i</v>
      </c>
      <c r="F27" s="57" t="s">
        <v>666</v>
      </c>
      <c r="G27" s="136" t="s">
        <v>827</v>
      </c>
    </row>
    <row r="28" spans="1:7" customFormat="1" ht="12.75" customHeight="1" x14ac:dyDescent="0.2">
      <c r="A28" s="22" t="s">
        <v>78</v>
      </c>
      <c r="B28" s="23"/>
      <c r="C28" s="22"/>
      <c r="D28" s="22"/>
      <c r="E28" s="22"/>
      <c r="F28" s="57" t="s">
        <v>669</v>
      </c>
      <c r="G28" s="136" t="s">
        <v>827</v>
      </c>
    </row>
    <row r="29" spans="1:7" customFormat="1" ht="12.75" customHeight="1" x14ac:dyDescent="0.2">
      <c r="A29" s="22"/>
      <c r="B29" s="23"/>
      <c r="C29" s="22"/>
      <c r="D29" s="22"/>
      <c r="E29" s="22"/>
      <c r="F29" s="23" t="s">
        <v>659</v>
      </c>
      <c r="G29" s="131" t="s">
        <v>827</v>
      </c>
    </row>
    <row r="30" spans="1:7" customFormat="1" ht="12.75" customHeight="1" x14ac:dyDescent="0.2">
      <c r="A30" s="22"/>
      <c r="B30" s="23"/>
      <c r="C30" s="22"/>
      <c r="D30" s="22"/>
      <c r="E30" s="22"/>
      <c r="F30" s="57" t="s">
        <v>671</v>
      </c>
      <c r="G30" s="136" t="s">
        <v>673</v>
      </c>
    </row>
    <row r="31" spans="1:7" customFormat="1" ht="12.75" customHeight="1" x14ac:dyDescent="0.2">
      <c r="A31" s="22"/>
      <c r="B31" s="23"/>
      <c r="C31" s="22"/>
      <c r="D31" s="22"/>
      <c r="E31" s="22"/>
      <c r="F31" s="57"/>
      <c r="G31" s="136"/>
    </row>
    <row r="32" spans="1:7" customFormat="1" x14ac:dyDescent="0.2">
      <c r="A32" s="142" t="s">
        <v>682</v>
      </c>
      <c r="B32" s="23" t="s">
        <v>410</v>
      </c>
      <c r="C32" s="22"/>
      <c r="D32" s="42" t="s">
        <v>660</v>
      </c>
      <c r="E32" s="42" t="s">
        <v>661</v>
      </c>
      <c r="F32" s="198" t="s">
        <v>411</v>
      </c>
      <c r="G32" s="198"/>
    </row>
    <row r="33" spans="1:24" customFormat="1" ht="12.75" customHeight="1" x14ac:dyDescent="0.2">
      <c r="A33" s="22"/>
      <c r="B33" s="23"/>
      <c r="C33" s="44" t="str">
        <f>IF(C32="C",IF(A33="P",IF(A32="I","p i","p"),IF(A32="I","i","")),"")</f>
        <v/>
      </c>
      <c r="D33" s="44" t="str">
        <f>IF(D32="E",IF(A33="P",IF(A32="I","p i","p"),IF(A32="I","i"," ")),"")</f>
        <v>i</v>
      </c>
      <c r="E33" s="44" t="str">
        <f>IF(E32="O",IF(A33="P",IF(A32="I","p i","p"),IF(A32="I","i"," ")),"")</f>
        <v>i</v>
      </c>
      <c r="F33" s="57" t="s">
        <v>666</v>
      </c>
      <c r="G33" s="136" t="s">
        <v>412</v>
      </c>
    </row>
    <row r="34" spans="1:24" customFormat="1" ht="12.75" customHeight="1" x14ac:dyDescent="0.2">
      <c r="A34" s="22" t="s">
        <v>79</v>
      </c>
      <c r="B34" s="23"/>
      <c r="C34" s="22"/>
      <c r="D34" s="22"/>
      <c r="E34" s="22"/>
      <c r="F34" s="57" t="s">
        <v>669</v>
      </c>
      <c r="G34" s="136" t="s">
        <v>413</v>
      </c>
    </row>
    <row r="35" spans="1:24" customFormat="1" ht="12.75" customHeight="1" x14ac:dyDescent="0.2">
      <c r="A35" s="22"/>
      <c r="B35" s="23"/>
      <c r="C35" s="22"/>
      <c r="D35" s="22"/>
      <c r="E35" s="22"/>
      <c r="F35" s="57" t="s">
        <v>659</v>
      </c>
      <c r="G35" s="131" t="s">
        <v>414</v>
      </c>
    </row>
    <row r="36" spans="1:24" customFormat="1" ht="12.75" customHeight="1" x14ac:dyDescent="0.2">
      <c r="A36" s="22"/>
      <c r="B36" s="23"/>
      <c r="C36" s="22"/>
      <c r="D36" s="22"/>
      <c r="E36" s="22"/>
      <c r="F36" s="57" t="s">
        <v>671</v>
      </c>
      <c r="G36" s="136" t="s">
        <v>673</v>
      </c>
    </row>
    <row r="37" spans="1:24" customFormat="1" ht="12.75" customHeight="1" x14ac:dyDescent="0.2">
      <c r="A37" s="22"/>
      <c r="B37" s="23"/>
      <c r="C37" s="22"/>
      <c r="D37" s="22"/>
      <c r="E37" s="22"/>
      <c r="F37" s="57"/>
      <c r="G37" s="136"/>
    </row>
    <row r="38" spans="1:24" ht="30" customHeight="1" x14ac:dyDescent="0.2">
      <c r="B38" s="23" t="s">
        <v>511</v>
      </c>
      <c r="C38" s="42" t="s">
        <v>659</v>
      </c>
      <c r="D38" s="42" t="s">
        <v>660</v>
      </c>
      <c r="F38" s="198" t="s">
        <v>512</v>
      </c>
      <c r="G38" s="198"/>
      <c r="H38" s="67"/>
      <c r="I38" s="55"/>
      <c r="J38" s="55"/>
      <c r="K38" s="55"/>
      <c r="L38" s="55"/>
      <c r="M38" s="55"/>
      <c r="N38" s="55"/>
      <c r="O38" s="55"/>
      <c r="P38" s="55"/>
      <c r="Q38" s="55"/>
      <c r="R38" s="55"/>
      <c r="S38" s="55"/>
      <c r="T38" s="55"/>
      <c r="U38" s="55"/>
      <c r="V38" s="55"/>
      <c r="W38" s="55"/>
      <c r="X38" s="55"/>
    </row>
    <row r="39" spans="1:24" ht="15" customHeight="1" x14ac:dyDescent="0.2">
      <c r="C39" s="44" t="str">
        <f>IF(C38="C",IF(A39="P",IF(A38="I","p i","p"),IF(A38="I","i","")),"")</f>
        <v/>
      </c>
      <c r="D39" s="44" t="str">
        <f>IF(D38="E",IF(A39="P",IF(A38="I","p i","p"),IF(A38="I","i"," ")),"")</f>
        <v xml:space="preserve"> </v>
      </c>
      <c r="E39" s="44" t="str">
        <f>IF(E38="O",IF(A39="P",IF(A38="I","p i","p"),IF(A38="I","i"," ")),"")</f>
        <v/>
      </c>
      <c r="F39" s="57" t="s">
        <v>666</v>
      </c>
      <c r="G39" s="76" t="s">
        <v>525</v>
      </c>
      <c r="H39" s="52"/>
      <c r="I39" s="56"/>
      <c r="J39" s="56"/>
      <c r="K39" s="56"/>
      <c r="L39" s="56"/>
      <c r="M39" s="56"/>
      <c r="N39" s="56"/>
      <c r="O39" s="56"/>
      <c r="P39" s="56"/>
      <c r="Q39" s="56"/>
      <c r="R39" s="56"/>
      <c r="S39" s="144"/>
      <c r="T39" s="56"/>
      <c r="U39" s="56"/>
      <c r="V39" s="56"/>
      <c r="W39" s="56"/>
      <c r="X39" s="56"/>
    </row>
    <row r="40" spans="1:24" ht="23.25" customHeight="1" x14ac:dyDescent="0.2">
      <c r="A40" s="22" t="s">
        <v>80</v>
      </c>
      <c r="F40" s="57" t="s">
        <v>669</v>
      </c>
      <c r="G40" s="131" t="s">
        <v>526</v>
      </c>
      <c r="H40" s="52"/>
      <c r="I40" s="56"/>
      <c r="J40" s="56"/>
      <c r="K40" s="56"/>
      <c r="L40" s="56"/>
      <c r="M40" s="56"/>
      <c r="N40" s="56"/>
      <c r="O40" s="56"/>
      <c r="P40" s="56"/>
      <c r="Q40" s="56"/>
      <c r="R40" s="56"/>
      <c r="S40" s="56"/>
      <c r="T40" s="56"/>
      <c r="U40" s="56"/>
      <c r="V40" s="56"/>
      <c r="W40" s="56"/>
      <c r="X40" s="56"/>
    </row>
    <row r="41" spans="1:24" ht="15" customHeight="1" x14ac:dyDescent="0.2">
      <c r="F41" s="57" t="s">
        <v>659</v>
      </c>
      <c r="G41" s="76" t="s">
        <v>527</v>
      </c>
      <c r="H41" s="52"/>
      <c r="I41" s="56"/>
      <c r="J41" s="56"/>
      <c r="K41" s="56"/>
      <c r="L41" s="56"/>
      <c r="M41" s="56"/>
      <c r="N41" s="56"/>
      <c r="O41" s="56"/>
      <c r="P41" s="56"/>
      <c r="Q41" s="56"/>
      <c r="R41" s="56"/>
      <c r="S41" s="56"/>
      <c r="T41" s="56"/>
      <c r="U41" s="56"/>
      <c r="V41" s="56"/>
      <c r="W41" s="56"/>
      <c r="X41" s="56"/>
    </row>
    <row r="42" spans="1:24" ht="12.75" customHeight="1" x14ac:dyDescent="0.2">
      <c r="F42" s="57" t="s">
        <v>671</v>
      </c>
      <c r="G42" s="76" t="s">
        <v>673</v>
      </c>
      <c r="H42" s="52"/>
      <c r="I42" s="56"/>
      <c r="J42" s="56"/>
      <c r="K42" s="56"/>
      <c r="L42" s="56"/>
      <c r="M42" s="56"/>
      <c r="N42" s="56"/>
      <c r="O42" s="56"/>
      <c r="P42" s="56"/>
      <c r="Q42" s="56"/>
      <c r="R42" s="56"/>
      <c r="S42" s="56"/>
      <c r="T42" s="56"/>
      <c r="U42" s="56"/>
      <c r="V42" s="56"/>
      <c r="W42" s="56"/>
      <c r="X42" s="56"/>
    </row>
    <row r="43" spans="1:24" customFormat="1" ht="12.75" customHeight="1" x14ac:dyDescent="0.2">
      <c r="A43" s="22"/>
      <c r="B43" s="23"/>
      <c r="C43" s="22"/>
      <c r="D43" s="22"/>
      <c r="E43" s="22"/>
      <c r="F43" s="56"/>
      <c r="G43" s="52"/>
    </row>
    <row r="44" spans="1:24" customFormat="1" x14ac:dyDescent="0.2">
      <c r="A44" s="121" t="s">
        <v>682</v>
      </c>
      <c r="B44" s="122" t="s">
        <v>632</v>
      </c>
      <c r="C44" s="127" t="s">
        <v>659</v>
      </c>
      <c r="D44" s="127" t="s">
        <v>660</v>
      </c>
      <c r="E44" s="127" t="s">
        <v>661</v>
      </c>
      <c r="F44" s="205" t="s">
        <v>700</v>
      </c>
      <c r="G44" s="205"/>
    </row>
    <row r="45" spans="1:24" customFormat="1" ht="12.75" customHeight="1" x14ac:dyDescent="0.2">
      <c r="A45" s="22"/>
      <c r="B45" s="23"/>
      <c r="C45" s="44" t="str">
        <f>IF(C44="C",IF(A45="P",IF(A44="I","p i","p"),IF(A44="I","i","")),"")</f>
        <v>i</v>
      </c>
      <c r="D45" s="44" t="str">
        <f>IF(D44="E",IF(A45="P",IF(A44="I","p i","p"),IF(A44="I","i"," ")),"")</f>
        <v>i</v>
      </c>
      <c r="E45" s="44" t="str">
        <f>IF(E44="O",IF(A45="P",IF(A44="I","p i","p"),IF(A44="I","i"," ")),"")</f>
        <v>i</v>
      </c>
      <c r="F45" s="57" t="s">
        <v>666</v>
      </c>
      <c r="G45" s="76" t="s">
        <v>633</v>
      </c>
    </row>
    <row r="46" spans="1:24" customFormat="1" ht="12.75" customHeight="1" x14ac:dyDescent="0.2">
      <c r="A46" s="22" t="s">
        <v>631</v>
      </c>
      <c r="B46" s="23"/>
      <c r="C46" s="22"/>
      <c r="D46" s="22"/>
      <c r="E46" s="22"/>
      <c r="F46" s="57" t="s">
        <v>669</v>
      </c>
      <c r="G46" s="76" t="s">
        <v>634</v>
      </c>
    </row>
    <row r="47" spans="1:24" customFormat="1" ht="12.75" customHeight="1" x14ac:dyDescent="0.2">
      <c r="A47" s="185" t="s">
        <v>134</v>
      </c>
      <c r="B47" s="23"/>
      <c r="C47" s="22"/>
      <c r="D47" s="22"/>
      <c r="E47" s="22"/>
      <c r="F47" s="57" t="s">
        <v>659</v>
      </c>
      <c r="G47" s="77" t="s">
        <v>635</v>
      </c>
    </row>
    <row r="48" spans="1:24" customFormat="1" ht="12.75" customHeight="1" x14ac:dyDescent="0.2">
      <c r="A48" s="22"/>
      <c r="B48" s="23"/>
      <c r="C48" s="22"/>
      <c r="D48" s="22"/>
      <c r="E48" s="22"/>
      <c r="F48" s="57" t="s">
        <v>660</v>
      </c>
      <c r="G48" s="76" t="s">
        <v>673</v>
      </c>
    </row>
    <row r="49" spans="1:7" customFormat="1" x14ac:dyDescent="0.2">
      <c r="A49" s="121" t="s">
        <v>682</v>
      </c>
      <c r="B49" s="122" t="s">
        <v>636</v>
      </c>
      <c r="C49" s="127" t="s">
        <v>659</v>
      </c>
      <c r="D49" s="127" t="s">
        <v>660</v>
      </c>
      <c r="E49" s="127" t="s">
        <v>661</v>
      </c>
      <c r="F49" s="205" t="s">
        <v>710</v>
      </c>
      <c r="G49" s="205"/>
    </row>
    <row r="50" spans="1:7" customFormat="1" ht="12.75" customHeight="1" x14ac:dyDescent="0.2">
      <c r="A50" s="22"/>
      <c r="B50" s="23"/>
      <c r="C50" s="44" t="str">
        <f>IF(C49="C",IF(A50="P",IF(A49="I","p i","p"),IF(A49="I","i","")),"")</f>
        <v>i</v>
      </c>
      <c r="D50" s="44" t="str">
        <f>IF(D49="E",IF(A50="P",IF(A49="I","p i","p"),IF(A49="I","i"," ")),"")</f>
        <v>i</v>
      </c>
      <c r="E50" s="44" t="str">
        <f>IF(E49="O",IF(A50="P",IF(A49="I","p i","p"),IF(A49="I","i"," ")),"")</f>
        <v>i</v>
      </c>
      <c r="F50" s="57" t="s">
        <v>666</v>
      </c>
      <c r="G50" s="66" t="s">
        <v>633</v>
      </c>
    </row>
    <row r="51" spans="1:7" customFormat="1" ht="12.75" customHeight="1" x14ac:dyDescent="0.2">
      <c r="A51" s="22" t="s">
        <v>637</v>
      </c>
      <c r="B51" s="23"/>
      <c r="C51" s="22"/>
      <c r="D51" s="22"/>
      <c r="E51" s="22"/>
      <c r="F51" s="57" t="s">
        <v>669</v>
      </c>
      <c r="G51" s="56" t="s">
        <v>634</v>
      </c>
    </row>
    <row r="52" spans="1:7" customFormat="1" ht="12.75" customHeight="1" x14ac:dyDescent="0.2">
      <c r="A52" s="185" t="s">
        <v>134</v>
      </c>
      <c r="B52" s="23"/>
      <c r="C52" s="22"/>
      <c r="D52" s="22"/>
      <c r="E52" s="22"/>
      <c r="F52" s="57" t="s">
        <v>659</v>
      </c>
      <c r="G52" s="56" t="s">
        <v>635</v>
      </c>
    </row>
    <row r="53" spans="1:7" customFormat="1" ht="12.75" customHeight="1" x14ac:dyDescent="0.2">
      <c r="A53" s="22"/>
      <c r="B53" s="23"/>
      <c r="C53" s="22"/>
      <c r="D53" s="22"/>
      <c r="E53" s="22"/>
      <c r="F53" s="57" t="s">
        <v>671</v>
      </c>
      <c r="G53" s="56" t="s">
        <v>673</v>
      </c>
    </row>
    <row r="54" spans="1:7" customFormat="1" ht="12.75" customHeight="1" x14ac:dyDescent="0.2"/>
    <row r="55" spans="1:7" s="137" customFormat="1" x14ac:dyDescent="0.2">
      <c r="A55" s="121" t="s">
        <v>682</v>
      </c>
      <c r="B55" s="122" t="s">
        <v>828</v>
      </c>
      <c r="C55" s="127" t="s">
        <v>659</v>
      </c>
      <c r="D55" s="127" t="s">
        <v>660</v>
      </c>
      <c r="E55" s="127" t="s">
        <v>661</v>
      </c>
      <c r="F55" s="205" t="s">
        <v>829</v>
      </c>
      <c r="G55" s="205"/>
    </row>
    <row r="56" spans="1:7" customFormat="1" ht="12.75" customHeight="1" x14ac:dyDescent="0.2">
      <c r="A56" s="22"/>
      <c r="B56" s="23"/>
      <c r="C56" s="44" t="str">
        <f>IF(C55="C",IF(A56="P",IF(A55="I","p i","p"),IF(A55="I","i","")),"")</f>
        <v>i</v>
      </c>
      <c r="D56" s="44" t="str">
        <f>IF(D55="E",IF(A56="P",IF(A55="I","p i","p"),IF(A55="I","i"," ")),"")</f>
        <v>i</v>
      </c>
      <c r="E56" s="44" t="str">
        <f>IF(E55="O",IF(A56="P",IF(A55="I","p i","p"),IF(A55="I","i"," ")),"")</f>
        <v>i</v>
      </c>
      <c r="F56" s="57" t="s">
        <v>666</v>
      </c>
      <c r="G56" s="52" t="s">
        <v>633</v>
      </c>
    </row>
    <row r="57" spans="1:7" customFormat="1" ht="12.75" customHeight="1" x14ac:dyDescent="0.2">
      <c r="A57" s="22" t="s">
        <v>830</v>
      </c>
      <c r="B57" s="23"/>
      <c r="C57" s="22"/>
      <c r="D57" s="22"/>
      <c r="E57" s="22"/>
      <c r="F57" s="57" t="s">
        <v>669</v>
      </c>
      <c r="G57" s="51" t="s">
        <v>733</v>
      </c>
    </row>
    <row r="58" spans="1:7" customFormat="1" ht="12.75" customHeight="1" x14ac:dyDescent="0.2">
      <c r="A58" s="22"/>
      <c r="B58" s="23"/>
      <c r="C58" s="22"/>
      <c r="D58" s="22"/>
      <c r="E58" s="22"/>
      <c r="F58" s="57" t="s">
        <v>659</v>
      </c>
      <c r="G58" s="52" t="s">
        <v>831</v>
      </c>
    </row>
    <row r="59" spans="1:7" customFormat="1" ht="12.75" customHeight="1" x14ac:dyDescent="0.2">
      <c r="A59" s="22"/>
      <c r="B59" s="23"/>
      <c r="C59" s="22"/>
      <c r="D59" s="22"/>
      <c r="E59" s="22"/>
      <c r="F59" s="57" t="s">
        <v>671</v>
      </c>
      <c r="G59" s="52" t="s">
        <v>673</v>
      </c>
    </row>
    <row r="60" spans="1:7" customFormat="1" ht="12.75" customHeight="1" x14ac:dyDescent="0.2"/>
    <row r="61" spans="1:7" s="137" customFormat="1" x14ac:dyDescent="0.2">
      <c r="A61" s="121" t="s">
        <v>682</v>
      </c>
      <c r="B61" s="122" t="s">
        <v>832</v>
      </c>
      <c r="C61" s="127" t="s">
        <v>659</v>
      </c>
      <c r="D61" s="127" t="s">
        <v>660</v>
      </c>
      <c r="E61" s="127" t="s">
        <v>661</v>
      </c>
      <c r="F61" s="205" t="s">
        <v>833</v>
      </c>
      <c r="G61" s="205"/>
    </row>
    <row r="62" spans="1:7" customFormat="1" ht="12.75" customHeight="1" x14ac:dyDescent="0.2">
      <c r="A62" s="22"/>
      <c r="B62" s="23"/>
      <c r="C62" s="44" t="str">
        <f>IF(C61="C",IF(A62="P",IF(A61="I","p i","p"),IF(A61="I","i","")),"")</f>
        <v>i</v>
      </c>
      <c r="D62" s="44" t="str">
        <f>IF(D61="E",IF(A62="P",IF(A61="I","p i","p"),IF(A61="I","i"," ")),"")</f>
        <v>i</v>
      </c>
      <c r="E62" s="44" t="str">
        <f>IF(E61="O",IF(A62="P",IF(A61="I","p i","p"),IF(A61="I","i"," ")),"")</f>
        <v>i</v>
      </c>
      <c r="F62" s="57" t="s">
        <v>666</v>
      </c>
      <c r="G62" s="52" t="s">
        <v>831</v>
      </c>
    </row>
    <row r="63" spans="1:7" customFormat="1" ht="12.75" customHeight="1" x14ac:dyDescent="0.2">
      <c r="A63" s="22" t="s">
        <v>830</v>
      </c>
      <c r="B63" s="23"/>
      <c r="C63" s="22"/>
      <c r="D63" s="22"/>
      <c r="E63" s="22"/>
      <c r="F63" s="57" t="s">
        <v>669</v>
      </c>
      <c r="G63" s="51" t="s">
        <v>834</v>
      </c>
    </row>
    <row r="64" spans="1:7" customFormat="1" ht="12.75" customHeight="1" x14ac:dyDescent="0.2">
      <c r="A64" s="22"/>
      <c r="B64" s="23"/>
      <c r="C64" s="22"/>
      <c r="D64" s="22"/>
      <c r="E64" s="22"/>
      <c r="F64" s="57" t="s">
        <v>659</v>
      </c>
      <c r="G64" s="52" t="s">
        <v>635</v>
      </c>
    </row>
    <row r="65" spans="1:7" customFormat="1" ht="12.75" customHeight="1" x14ac:dyDescent="0.2">
      <c r="A65" s="22"/>
      <c r="B65" s="23"/>
      <c r="C65" s="22"/>
      <c r="D65" s="22"/>
      <c r="E65" s="22"/>
      <c r="F65" s="57" t="s">
        <v>671</v>
      </c>
      <c r="G65" s="52" t="s">
        <v>673</v>
      </c>
    </row>
    <row r="66" spans="1:7" customFormat="1" ht="12.75" customHeight="1" x14ac:dyDescent="0.2"/>
    <row r="67" spans="1:7" s="137" customFormat="1" x14ac:dyDescent="0.2">
      <c r="A67" s="121" t="s">
        <v>682</v>
      </c>
      <c r="B67" s="122" t="s">
        <v>835</v>
      </c>
      <c r="C67" s="127" t="s">
        <v>659</v>
      </c>
      <c r="D67" s="127" t="s">
        <v>660</v>
      </c>
      <c r="E67" s="127" t="s">
        <v>661</v>
      </c>
      <c r="F67" s="205" t="s">
        <v>836</v>
      </c>
      <c r="G67" s="205"/>
    </row>
    <row r="68" spans="1:7" customFormat="1" ht="12.75" customHeight="1" x14ac:dyDescent="0.2">
      <c r="A68" s="22"/>
      <c r="B68" s="23"/>
      <c r="C68" s="44" t="str">
        <f>IF(C67="C",IF(A68="P",IF(A67="I","p i","p"),IF(A67="I","i","")),"")</f>
        <v>i</v>
      </c>
      <c r="D68" s="44" t="str">
        <f>IF(D67="E",IF(A68="P",IF(A67="I","p i","p"),IF(A67="I","i"," ")),"")</f>
        <v>i</v>
      </c>
      <c r="E68" s="44" t="str">
        <f>IF(E67="O",IF(A68="P",IF(A67="I","p i","p"),IF(A67="I","i"," ")),"")</f>
        <v>i</v>
      </c>
      <c r="F68" s="57" t="s">
        <v>666</v>
      </c>
      <c r="G68" s="51" t="s">
        <v>831</v>
      </c>
    </row>
    <row r="69" spans="1:7" customFormat="1" ht="12.75" customHeight="1" x14ac:dyDescent="0.2">
      <c r="A69" s="22" t="s">
        <v>830</v>
      </c>
      <c r="B69" s="23"/>
      <c r="C69" s="22"/>
      <c r="D69" s="22"/>
      <c r="E69" s="22"/>
      <c r="F69" s="57" t="s">
        <v>669</v>
      </c>
      <c r="G69" s="52" t="s">
        <v>834</v>
      </c>
    </row>
    <row r="70" spans="1:7" customFormat="1" ht="12.75" customHeight="1" x14ac:dyDescent="0.2">
      <c r="A70" s="22"/>
      <c r="B70" s="23"/>
      <c r="C70" s="22"/>
      <c r="D70" s="22"/>
      <c r="E70" s="22"/>
      <c r="F70" s="57" t="s">
        <v>659</v>
      </c>
      <c r="G70" s="52" t="s">
        <v>633</v>
      </c>
    </row>
    <row r="71" spans="1:7" customFormat="1" ht="12.75" customHeight="1" x14ac:dyDescent="0.2">
      <c r="A71" s="22"/>
      <c r="B71" s="23"/>
      <c r="C71" s="22"/>
      <c r="D71" s="22"/>
      <c r="E71" s="22"/>
      <c r="F71" s="57" t="s">
        <v>671</v>
      </c>
      <c r="G71" s="52" t="s">
        <v>673</v>
      </c>
    </row>
    <row r="72" spans="1:7" customFormat="1" ht="12.75" customHeight="1" x14ac:dyDescent="0.2"/>
    <row r="73" spans="1:7" s="137" customFormat="1" x14ac:dyDescent="0.2">
      <c r="A73" s="121" t="s">
        <v>682</v>
      </c>
      <c r="B73" s="122" t="s">
        <v>837</v>
      </c>
      <c r="C73" s="127" t="s">
        <v>659</v>
      </c>
      <c r="D73" s="127" t="s">
        <v>660</v>
      </c>
      <c r="E73" s="127" t="s">
        <v>661</v>
      </c>
      <c r="F73" s="205" t="s">
        <v>838</v>
      </c>
      <c r="G73" s="205"/>
    </row>
    <row r="74" spans="1:7" customFormat="1" ht="12.75" customHeight="1" x14ac:dyDescent="0.2">
      <c r="A74" s="23"/>
      <c r="B74" s="23"/>
      <c r="C74" s="44" t="str">
        <f>IF(C73="C",IF(A74="P",IF(A73="I","p i","p"),IF(A73="I","i","")),"")</f>
        <v>i</v>
      </c>
      <c r="D74" s="44" t="str">
        <f>IF(D73="E",IF(A74="P",IF(A73="I","p i","p"),IF(A73="I","i"," ")),"")</f>
        <v>i</v>
      </c>
      <c r="E74" s="44" t="str">
        <f>IF(E73="O",IF(A74="P",IF(A73="I","p i","p"),IF(A73="I","i"," ")),"")</f>
        <v>i</v>
      </c>
      <c r="F74" s="57" t="s">
        <v>666</v>
      </c>
      <c r="G74" s="51" t="s">
        <v>839</v>
      </c>
    </row>
    <row r="75" spans="1:7" customFormat="1" ht="12.75" customHeight="1" x14ac:dyDescent="0.2">
      <c r="A75" s="22" t="s">
        <v>830</v>
      </c>
      <c r="B75" s="23"/>
      <c r="C75" s="22"/>
      <c r="D75" s="22"/>
      <c r="E75" s="22"/>
      <c r="F75" s="57" t="s">
        <v>669</v>
      </c>
      <c r="G75" s="52" t="s">
        <v>834</v>
      </c>
    </row>
    <row r="76" spans="1:7" customFormat="1" ht="12.75" customHeight="1" x14ac:dyDescent="0.2">
      <c r="A76" s="22"/>
      <c r="B76" s="23"/>
      <c r="C76" s="22"/>
      <c r="D76" s="22"/>
      <c r="E76" s="22"/>
      <c r="F76" s="57" t="s">
        <v>659</v>
      </c>
      <c r="G76" s="52" t="s">
        <v>633</v>
      </c>
    </row>
    <row r="77" spans="1:7" customFormat="1" ht="12.75" customHeight="1" x14ac:dyDescent="0.2">
      <c r="A77" s="22"/>
      <c r="B77" s="23"/>
      <c r="C77" s="22"/>
      <c r="D77" s="22"/>
      <c r="E77" s="22"/>
      <c r="F77" s="57" t="s">
        <v>671</v>
      </c>
      <c r="G77" s="52" t="s">
        <v>673</v>
      </c>
    </row>
    <row r="78" spans="1:7" customFormat="1" ht="12.75" customHeight="1" x14ac:dyDescent="0.2"/>
    <row r="79" spans="1:7" s="137" customFormat="1" x14ac:dyDescent="0.2">
      <c r="A79" s="121" t="s">
        <v>682</v>
      </c>
      <c r="B79" s="122" t="s">
        <v>840</v>
      </c>
      <c r="C79" s="129"/>
      <c r="D79" s="127" t="s">
        <v>660</v>
      </c>
      <c r="E79" s="127" t="s">
        <v>661</v>
      </c>
      <c r="F79" s="205" t="s">
        <v>841</v>
      </c>
      <c r="G79" s="205"/>
    </row>
    <row r="80" spans="1:7" customFormat="1" ht="12.75" customHeight="1" x14ac:dyDescent="0.2">
      <c r="A80" s="22"/>
      <c r="B80" s="23"/>
      <c r="C80" s="44" t="str">
        <f>IF(C79="C",IF(A80="P",IF(A79="I","p i","p"),IF(A79="I","i","")),"")</f>
        <v/>
      </c>
      <c r="D80" s="44" t="str">
        <f>IF(D79="E",IF(A80="P",IF(A79="I","p i","p"),IF(A79="I","i"," ")),"")</f>
        <v>i</v>
      </c>
      <c r="E80" s="44" t="str">
        <f>IF(E79="O",IF(A80="P",IF(A79="I","p i","p"),IF(A79="I","i"," ")),"")</f>
        <v>i</v>
      </c>
      <c r="F80" s="57" t="s">
        <v>666</v>
      </c>
      <c r="G80" s="51" t="s">
        <v>842</v>
      </c>
    </row>
    <row r="81" spans="1:7" customFormat="1" ht="12.75" customHeight="1" x14ac:dyDescent="0.2">
      <c r="A81" s="22" t="s">
        <v>830</v>
      </c>
      <c r="B81" s="23"/>
      <c r="C81" s="22"/>
      <c r="D81" s="22"/>
      <c r="E81" s="22"/>
      <c r="F81" s="57" t="s">
        <v>669</v>
      </c>
      <c r="G81" s="52" t="s">
        <v>843</v>
      </c>
    </row>
    <row r="82" spans="1:7" customFormat="1" ht="12.75" customHeight="1" x14ac:dyDescent="0.2">
      <c r="A82" s="22"/>
      <c r="B82" s="23"/>
      <c r="C82" s="22"/>
      <c r="D82" s="22"/>
      <c r="E82" s="22"/>
      <c r="F82" s="57" t="s">
        <v>659</v>
      </c>
      <c r="G82" s="52" t="s">
        <v>844</v>
      </c>
    </row>
    <row r="83" spans="1:7" customFormat="1" ht="12.75" customHeight="1" x14ac:dyDescent="0.2">
      <c r="A83" s="22"/>
      <c r="B83" s="23"/>
      <c r="C83" s="22"/>
      <c r="D83" s="22"/>
      <c r="E83" s="22"/>
      <c r="F83" s="57" t="s">
        <v>671</v>
      </c>
      <c r="G83" s="52" t="s">
        <v>673</v>
      </c>
    </row>
    <row r="84" spans="1:7" customFormat="1" ht="12.75" customHeight="1" x14ac:dyDescent="0.2"/>
    <row r="85" spans="1:7" s="137" customFormat="1" x14ac:dyDescent="0.2">
      <c r="A85" s="121" t="s">
        <v>682</v>
      </c>
      <c r="B85" s="122" t="s">
        <v>845</v>
      </c>
      <c r="C85" s="127" t="s">
        <v>659</v>
      </c>
      <c r="D85" s="127" t="s">
        <v>660</v>
      </c>
      <c r="E85" s="127" t="s">
        <v>661</v>
      </c>
      <c r="F85" s="205" t="s">
        <v>846</v>
      </c>
      <c r="G85" s="205"/>
    </row>
    <row r="86" spans="1:7" customFormat="1" ht="12.75" customHeight="1" x14ac:dyDescent="0.2">
      <c r="A86" s="22"/>
      <c r="B86" s="23"/>
      <c r="C86" s="44" t="str">
        <f>IF(C85="C",IF(A86="P",IF(A85="I","p i","p"),IF(A85="I","i","")),"")</f>
        <v>i</v>
      </c>
      <c r="D86" s="44" t="str">
        <f>IF(D85="E",IF(A86="P",IF(A85="I","p i","p"),IF(A85="I","i"," ")),"")</f>
        <v>i</v>
      </c>
      <c r="E86" s="44" t="str">
        <f>IF(E85="O",IF(A86="P",IF(A85="I","p i","p"),IF(A85="I","i"," ")),"")</f>
        <v>i</v>
      </c>
      <c r="F86" s="64" t="s">
        <v>666</v>
      </c>
      <c r="G86" s="51" t="s">
        <v>635</v>
      </c>
    </row>
    <row r="87" spans="1:7" customFormat="1" ht="12.75" customHeight="1" x14ac:dyDescent="0.2">
      <c r="A87" s="22" t="s">
        <v>81</v>
      </c>
      <c r="B87" s="62"/>
      <c r="C87" s="138"/>
      <c r="D87" s="138"/>
      <c r="E87" s="138"/>
      <c r="F87" s="64" t="s">
        <v>669</v>
      </c>
      <c r="G87" s="52" t="s">
        <v>831</v>
      </c>
    </row>
    <row r="88" spans="1:7" customFormat="1" ht="12.75" customHeight="1" x14ac:dyDescent="0.2">
      <c r="A88" s="22"/>
      <c r="B88" s="62"/>
      <c r="C88" s="138"/>
      <c r="D88" s="138"/>
      <c r="E88" s="138"/>
      <c r="F88" s="64" t="s">
        <v>659</v>
      </c>
      <c r="G88" s="52" t="s">
        <v>847</v>
      </c>
    </row>
    <row r="89" spans="1:7" customFormat="1" ht="12.75" customHeight="1" x14ac:dyDescent="0.2">
      <c r="A89" s="22"/>
      <c r="B89" s="62"/>
      <c r="C89" s="138"/>
      <c r="D89" s="138"/>
      <c r="E89" s="138"/>
      <c r="F89" s="64" t="s">
        <v>671</v>
      </c>
      <c r="G89" s="52" t="s">
        <v>673</v>
      </c>
    </row>
    <row r="90" spans="1:7" customFormat="1" ht="12.75" customHeight="1" x14ac:dyDescent="0.2"/>
    <row r="91" spans="1:7" s="137" customFormat="1" x14ac:dyDescent="0.2">
      <c r="A91" s="121" t="s">
        <v>682</v>
      </c>
      <c r="B91" s="122" t="s">
        <v>848</v>
      </c>
      <c r="C91" s="127" t="s">
        <v>659</v>
      </c>
      <c r="D91" s="127" t="s">
        <v>660</v>
      </c>
      <c r="E91" s="127" t="s">
        <v>661</v>
      </c>
      <c r="F91" s="205" t="s">
        <v>849</v>
      </c>
      <c r="G91" s="205"/>
    </row>
    <row r="92" spans="1:7" customFormat="1" ht="12.75" customHeight="1" x14ac:dyDescent="0.2">
      <c r="A92" s="22"/>
      <c r="B92" s="23"/>
      <c r="C92" s="44" t="str">
        <f>IF(C91="C",IF(A92="P",IF(A91="I","p i","p"),IF(A91="I","i","")),"")</f>
        <v>i</v>
      </c>
      <c r="D92" s="44" t="str">
        <f>IF(D91="E",IF(A92="P",IF(A91="I","p i","p"),IF(A91="I","i"," ")),"")</f>
        <v>i</v>
      </c>
      <c r="E92" s="44" t="str">
        <f>IF(E91="O",IF(A92="P",IF(A91="I","p i","p"),IF(A91="I","i"," ")),"")</f>
        <v>i</v>
      </c>
      <c r="F92" s="64" t="s">
        <v>666</v>
      </c>
      <c r="G92" s="52" t="s">
        <v>635</v>
      </c>
    </row>
    <row r="93" spans="1:7" customFormat="1" ht="12.75" customHeight="1" x14ac:dyDescent="0.2">
      <c r="A93" s="22" t="s">
        <v>82</v>
      </c>
      <c r="B93" s="62"/>
      <c r="C93" s="138"/>
      <c r="D93" s="138"/>
      <c r="E93" s="138"/>
      <c r="F93" s="64" t="s">
        <v>669</v>
      </c>
      <c r="G93" s="52" t="s">
        <v>831</v>
      </c>
    </row>
    <row r="94" spans="1:7" customFormat="1" ht="12.75" customHeight="1" x14ac:dyDescent="0.2">
      <c r="A94" s="22"/>
      <c r="B94" s="62"/>
      <c r="C94" s="138"/>
      <c r="D94" s="138"/>
      <c r="E94" s="138"/>
      <c r="F94" s="64" t="s">
        <v>659</v>
      </c>
      <c r="G94" s="51" t="s">
        <v>847</v>
      </c>
    </row>
    <row r="95" spans="1:7" customFormat="1" ht="12.75" customHeight="1" x14ac:dyDescent="0.2">
      <c r="A95" s="22"/>
      <c r="B95" s="62"/>
      <c r="C95" s="138"/>
      <c r="D95" s="138"/>
      <c r="E95" s="138"/>
      <c r="F95" s="64" t="s">
        <v>671</v>
      </c>
      <c r="G95" s="52" t="s">
        <v>673</v>
      </c>
    </row>
    <row r="96" spans="1:7" customFormat="1" ht="12.75" customHeight="1" x14ac:dyDescent="0.2"/>
    <row r="97" spans="1:7" s="137" customFormat="1" x14ac:dyDescent="0.2">
      <c r="A97" s="121" t="s">
        <v>682</v>
      </c>
      <c r="B97" s="122" t="s">
        <v>850</v>
      </c>
      <c r="C97" s="127" t="s">
        <v>659</v>
      </c>
      <c r="D97" s="127" t="s">
        <v>660</v>
      </c>
      <c r="E97" s="127" t="s">
        <v>661</v>
      </c>
      <c r="F97" s="205" t="s">
        <v>849</v>
      </c>
      <c r="G97" s="205"/>
    </row>
    <row r="98" spans="1:7" customFormat="1" ht="12.75" customHeight="1" x14ac:dyDescent="0.2">
      <c r="A98" s="22"/>
      <c r="B98" s="23"/>
      <c r="C98" s="44" t="str">
        <f>IF(C97="C",IF(A98="P",IF(A97="I","p i","p"),IF(A97="I","i","")),"")</f>
        <v>i</v>
      </c>
      <c r="D98" s="44" t="str">
        <f>IF(D97="E",IF(A98="P",IF(A97="I","p i","p"),IF(A97="I","i"," ")),"")</f>
        <v>i</v>
      </c>
      <c r="E98" s="44" t="str">
        <f>IF(E97="O",IF(A98="P",IF(A97="I","p i","p"),IF(A97="I","i"," ")),"")</f>
        <v>i</v>
      </c>
      <c r="F98" s="64" t="s">
        <v>666</v>
      </c>
      <c r="G98" s="52" t="s">
        <v>635</v>
      </c>
    </row>
    <row r="99" spans="1:7" customFormat="1" ht="12.75" customHeight="1" x14ac:dyDescent="0.2">
      <c r="A99" s="22" t="s">
        <v>83</v>
      </c>
      <c r="B99" s="62"/>
      <c r="C99" s="138"/>
      <c r="D99" s="138"/>
      <c r="E99" s="138"/>
      <c r="F99" s="64" t="s">
        <v>669</v>
      </c>
      <c r="G99" s="52" t="s">
        <v>831</v>
      </c>
    </row>
    <row r="100" spans="1:7" customFormat="1" ht="12.75" customHeight="1" x14ac:dyDescent="0.2">
      <c r="A100" s="22"/>
      <c r="B100" s="62"/>
      <c r="C100" s="138"/>
      <c r="D100" s="138"/>
      <c r="E100" s="138"/>
      <c r="F100" s="64" t="s">
        <v>659</v>
      </c>
      <c r="G100" s="51" t="s">
        <v>851</v>
      </c>
    </row>
    <row r="101" spans="1:7" customFormat="1" ht="12.75" customHeight="1" x14ac:dyDescent="0.2">
      <c r="A101" s="22"/>
      <c r="B101" s="62"/>
      <c r="C101" s="138"/>
      <c r="D101" s="138"/>
      <c r="E101" s="138"/>
      <c r="F101" s="64" t="s">
        <v>671</v>
      </c>
      <c r="G101" s="52" t="s">
        <v>673</v>
      </c>
    </row>
    <row r="102" spans="1:7" customFormat="1" ht="12.75" customHeight="1" x14ac:dyDescent="0.2"/>
    <row r="103" spans="1:7" s="137" customFormat="1" x14ac:dyDescent="0.2">
      <c r="A103" s="121" t="s">
        <v>682</v>
      </c>
      <c r="B103" s="122" t="s">
        <v>852</v>
      </c>
      <c r="C103" s="127" t="s">
        <v>659</v>
      </c>
      <c r="D103" s="127" t="s">
        <v>660</v>
      </c>
      <c r="E103" s="127" t="s">
        <v>661</v>
      </c>
      <c r="F103" s="205" t="s">
        <v>853</v>
      </c>
      <c r="G103" s="205"/>
    </row>
    <row r="104" spans="1:7" customFormat="1" ht="12.75" customHeight="1" x14ac:dyDescent="0.2">
      <c r="A104" s="22"/>
      <c r="B104" s="23"/>
      <c r="C104" s="44" t="str">
        <f>IF(C103="C",IF(A104="P",IF(A103="I","p i","p"),IF(A103="I","i","")),"")</f>
        <v>i</v>
      </c>
      <c r="D104" s="44" t="str">
        <f>IF(D103="E",IF(A104="P",IF(A103="I","p i","p"),IF(A103="I","i"," ")),"")</f>
        <v>i</v>
      </c>
      <c r="E104" s="44" t="str">
        <f>IF(E103="O",IF(A104="P",IF(A103="I","p i","p"),IF(A103="I","i"," ")),"")</f>
        <v>i</v>
      </c>
      <c r="F104" s="64" t="s">
        <v>666</v>
      </c>
      <c r="G104" s="51" t="s">
        <v>635</v>
      </c>
    </row>
    <row r="105" spans="1:7" customFormat="1" ht="12.75" customHeight="1" x14ac:dyDescent="0.2">
      <c r="A105" s="22" t="s">
        <v>81</v>
      </c>
      <c r="B105" s="62"/>
      <c r="C105" s="138"/>
      <c r="D105" s="138"/>
      <c r="E105" s="138"/>
      <c r="F105" s="64" t="s">
        <v>669</v>
      </c>
      <c r="G105" s="52" t="s">
        <v>854</v>
      </c>
    </row>
    <row r="106" spans="1:7" customFormat="1" ht="12.75" customHeight="1" x14ac:dyDescent="0.2">
      <c r="A106" s="22"/>
      <c r="B106" s="62"/>
      <c r="C106" s="138"/>
      <c r="D106" s="138"/>
      <c r="E106" s="138"/>
      <c r="F106" s="64" t="s">
        <v>659</v>
      </c>
      <c r="G106" s="52" t="s">
        <v>855</v>
      </c>
    </row>
    <row r="107" spans="1:7" customFormat="1" ht="12.75" customHeight="1" x14ac:dyDescent="0.2">
      <c r="A107" s="22"/>
      <c r="B107" s="62"/>
      <c r="C107" s="138"/>
      <c r="D107" s="138"/>
      <c r="E107" s="138"/>
      <c r="F107" s="64" t="s">
        <v>671</v>
      </c>
      <c r="G107" s="52" t="s">
        <v>673</v>
      </c>
    </row>
    <row r="108" spans="1:7" customFormat="1" ht="12.75" customHeight="1" x14ac:dyDescent="0.2"/>
    <row r="109" spans="1:7" s="137" customFormat="1" x14ac:dyDescent="0.2">
      <c r="A109" s="121" t="s">
        <v>682</v>
      </c>
      <c r="B109" s="122" t="s">
        <v>856</v>
      </c>
      <c r="C109" s="127" t="s">
        <v>659</v>
      </c>
      <c r="D109" s="127" t="s">
        <v>660</v>
      </c>
      <c r="E109" s="127" t="s">
        <v>661</v>
      </c>
      <c r="F109" s="205" t="s">
        <v>857</v>
      </c>
      <c r="G109" s="205"/>
    </row>
    <row r="110" spans="1:7" customFormat="1" ht="12.75" customHeight="1" x14ac:dyDescent="0.2">
      <c r="A110" s="22"/>
      <c r="B110" s="23"/>
      <c r="C110" s="44" t="str">
        <f>IF(C109="C",IF(A110="P",IF(A109="I","p i","p"),IF(A109="I","i","")),"")</f>
        <v>i</v>
      </c>
      <c r="D110" s="44" t="str">
        <f>IF(D109="E",IF(A110="P",IF(A109="I","p i","p"),IF(A109="I","i"," ")),"")</f>
        <v>i</v>
      </c>
      <c r="E110" s="44" t="str">
        <f>IF(E109="O",IF(A110="P",IF(A109="I","p i","p"),IF(A109="I","i"," ")),"")</f>
        <v>i</v>
      </c>
      <c r="F110" s="64" t="s">
        <v>666</v>
      </c>
      <c r="G110" s="52" t="s">
        <v>858</v>
      </c>
    </row>
    <row r="111" spans="1:7" customFormat="1" ht="12.75" customHeight="1" x14ac:dyDescent="0.2">
      <c r="A111" s="22" t="s">
        <v>84</v>
      </c>
      <c r="B111" s="62"/>
      <c r="C111" s="138"/>
      <c r="D111" s="138"/>
      <c r="E111" s="138"/>
      <c r="F111" s="64" t="s">
        <v>669</v>
      </c>
      <c r="G111" s="51" t="s">
        <v>859</v>
      </c>
    </row>
    <row r="112" spans="1:7" customFormat="1" ht="12.75" customHeight="1" x14ac:dyDescent="0.2">
      <c r="A112" s="22"/>
      <c r="B112" s="62"/>
      <c r="C112" s="138"/>
      <c r="D112" s="138"/>
      <c r="E112" s="138"/>
      <c r="F112" s="64" t="s">
        <v>659</v>
      </c>
      <c r="G112" s="52" t="s">
        <v>855</v>
      </c>
    </row>
    <row r="113" spans="1:24" customFormat="1" ht="12.75" customHeight="1" x14ac:dyDescent="0.2">
      <c r="A113" s="22"/>
      <c r="B113" s="62"/>
      <c r="C113" s="138"/>
      <c r="D113" s="138"/>
      <c r="E113" s="138"/>
      <c r="F113" s="64" t="s">
        <v>671</v>
      </c>
      <c r="G113" s="52" t="s">
        <v>673</v>
      </c>
    </row>
    <row r="114" spans="1:24" customFormat="1" ht="12.75" customHeight="1" x14ac:dyDescent="0.2">
      <c r="A114" s="22"/>
      <c r="B114" s="62"/>
      <c r="C114" s="138"/>
      <c r="D114" s="138"/>
      <c r="E114" s="138"/>
      <c r="F114" s="64"/>
      <c r="G114" s="52"/>
    </row>
    <row r="115" spans="1:24" customFormat="1" ht="12.75" customHeight="1" x14ac:dyDescent="0.2">
      <c r="A115" s="142" t="s">
        <v>682</v>
      </c>
      <c r="B115" s="23" t="s">
        <v>415</v>
      </c>
      <c r="C115" s="42" t="s">
        <v>659</v>
      </c>
      <c r="D115" s="42" t="s">
        <v>660</v>
      </c>
      <c r="E115" s="42" t="s">
        <v>661</v>
      </c>
      <c r="F115" s="198" t="s">
        <v>416</v>
      </c>
      <c r="G115" s="198"/>
    </row>
    <row r="116" spans="1:24" customFormat="1" ht="12.75" customHeight="1" x14ac:dyDescent="0.2">
      <c r="A116" s="22"/>
      <c r="B116" s="23"/>
      <c r="C116" s="44" t="str">
        <f>IF(C115="C",IF(A116="P",IF(A115="I","p i","p"),IF(A115="I","i","")),"")</f>
        <v>i</v>
      </c>
      <c r="D116" s="44" t="str">
        <f>IF(D115="E",IF(A116="P",IF(A115="I","p i","p"),IF(A115="I","i"," ")),"")</f>
        <v>i</v>
      </c>
      <c r="E116" s="44" t="str">
        <f>IF(E115="O",IF(A116="P",IF(A115="I","p i","p"),IF(A115="I","i"," ")),"")</f>
        <v>i</v>
      </c>
      <c r="F116" s="64" t="s">
        <v>666</v>
      </c>
      <c r="G116" s="52" t="s">
        <v>417</v>
      </c>
    </row>
    <row r="117" spans="1:24" customFormat="1" ht="12.75" customHeight="1" x14ac:dyDescent="0.2">
      <c r="A117" s="22" t="s">
        <v>82</v>
      </c>
      <c r="B117" s="62"/>
      <c r="C117" s="44" t="str">
        <f>IF(C116="C",IF(A117="Prioritaire",IF(A116="I","p i","p"),IF(A116="I","i","")),"")</f>
        <v/>
      </c>
      <c r="D117" s="44" t="str">
        <f>IF(D116="E",IF(A117="Prioritaire",IF(A116="I","p i","p"),IF(A116="I","i"," ")),"")</f>
        <v/>
      </c>
      <c r="E117" s="44" t="str">
        <f>IF(E116="O",IF(A117="Prioritaire",IF(A116="I","p i","p"),IF(A116="I","i"," ")),"")</f>
        <v/>
      </c>
      <c r="F117" s="64" t="s">
        <v>669</v>
      </c>
      <c r="G117" s="52" t="s">
        <v>418</v>
      </c>
    </row>
    <row r="118" spans="1:24" customFormat="1" ht="12.75" customHeight="1" x14ac:dyDescent="0.2">
      <c r="A118" s="22"/>
      <c r="B118" s="62"/>
      <c r="C118" s="138"/>
      <c r="D118" s="138"/>
      <c r="E118" s="138"/>
      <c r="F118" s="64" t="s">
        <v>659</v>
      </c>
      <c r="G118" s="51" t="s">
        <v>847</v>
      </c>
    </row>
    <row r="119" spans="1:24" customFormat="1" ht="12.75" customHeight="1" x14ac:dyDescent="0.2">
      <c r="A119" s="22"/>
      <c r="B119" s="62"/>
      <c r="C119" s="138"/>
      <c r="D119" s="138"/>
      <c r="E119" s="138"/>
      <c r="F119" s="64" t="s">
        <v>671</v>
      </c>
      <c r="G119" s="52" t="s">
        <v>673</v>
      </c>
    </row>
    <row r="120" spans="1:24" customFormat="1" ht="12.75" customHeight="1" x14ac:dyDescent="0.2">
      <c r="A120" s="22"/>
      <c r="B120" s="62"/>
      <c r="C120" s="138"/>
      <c r="D120" s="138"/>
      <c r="E120" s="138"/>
      <c r="F120" s="64"/>
      <c r="G120" s="52"/>
    </row>
    <row r="121" spans="1:24" x14ac:dyDescent="0.2">
      <c r="B121" s="23" t="s">
        <v>528</v>
      </c>
      <c r="C121" s="42" t="s">
        <v>659</v>
      </c>
      <c r="D121" s="42" t="s">
        <v>660</v>
      </c>
      <c r="F121" s="198" t="s">
        <v>529</v>
      </c>
      <c r="G121" s="198"/>
      <c r="H121" s="67"/>
      <c r="I121" s="55"/>
      <c r="J121" s="55"/>
      <c r="K121" s="55"/>
      <c r="L121" s="55"/>
      <c r="M121" s="55"/>
      <c r="N121" s="55"/>
      <c r="O121" s="55"/>
      <c r="P121" s="55"/>
      <c r="Q121" s="55"/>
      <c r="R121" s="55"/>
      <c r="S121" s="55"/>
      <c r="T121" s="55"/>
      <c r="U121" s="55"/>
      <c r="V121" s="55"/>
      <c r="W121" s="55"/>
      <c r="X121" s="55"/>
    </row>
    <row r="122" spans="1:24" ht="12.75" customHeight="1" x14ac:dyDescent="0.2">
      <c r="C122" s="44" t="str">
        <f>IF(C121="C",IF(A122="P",IF(A121="I","p i","p"),IF(A121="I","i","")),"")</f>
        <v/>
      </c>
      <c r="D122" s="44" t="str">
        <f>IF(D121="E",IF(A122="P",IF(A121="I","p i","p"),IF(A121="I","i"," ")),"")</f>
        <v xml:space="preserve"> </v>
      </c>
      <c r="E122" s="44" t="str">
        <f>IF(E121="O",IF(A122="P",IF(A121="I","p i","p"),IF(A121="I","i"," ")),"")</f>
        <v/>
      </c>
      <c r="F122" s="57" t="s">
        <v>666</v>
      </c>
      <c r="G122" s="66" t="s">
        <v>530</v>
      </c>
      <c r="H122" s="56"/>
      <c r="I122" s="56"/>
      <c r="J122" s="56"/>
      <c r="K122" s="56"/>
      <c r="L122" s="56"/>
      <c r="M122" s="56"/>
      <c r="N122" s="56"/>
      <c r="O122" s="56"/>
      <c r="P122" s="56"/>
      <c r="Q122" s="56"/>
      <c r="R122" s="56"/>
      <c r="S122" s="56"/>
      <c r="T122" s="56"/>
      <c r="U122" s="56"/>
      <c r="V122" s="56"/>
      <c r="W122" s="56"/>
      <c r="X122" s="56"/>
    </row>
    <row r="123" spans="1:24" ht="12.75" customHeight="1" x14ac:dyDescent="0.2">
      <c r="A123" s="53" t="s">
        <v>85</v>
      </c>
      <c r="F123" s="57" t="s">
        <v>669</v>
      </c>
      <c r="G123" s="56" t="s">
        <v>531</v>
      </c>
      <c r="H123" s="56"/>
      <c r="I123" s="56"/>
      <c r="J123" s="56"/>
      <c r="K123" s="56"/>
      <c r="L123" s="56"/>
      <c r="M123" s="56"/>
      <c r="N123" s="56"/>
      <c r="O123" s="56"/>
      <c r="P123" s="56"/>
      <c r="Q123" s="56"/>
      <c r="R123" s="56"/>
      <c r="S123" s="56"/>
      <c r="T123" s="56"/>
      <c r="U123" s="56"/>
      <c r="V123" s="56"/>
      <c r="W123" s="56"/>
      <c r="X123" s="56"/>
    </row>
    <row r="124" spans="1:24" ht="12.75" customHeight="1" x14ac:dyDescent="0.2">
      <c r="F124" s="57" t="s">
        <v>659</v>
      </c>
      <c r="G124" s="56" t="s">
        <v>532</v>
      </c>
      <c r="H124" s="56"/>
      <c r="I124" s="56"/>
      <c r="J124" s="56"/>
      <c r="K124" s="56"/>
      <c r="L124" s="56"/>
      <c r="M124" s="56"/>
      <c r="N124" s="56"/>
      <c r="O124" s="56"/>
      <c r="P124" s="56"/>
      <c r="Q124" s="56"/>
      <c r="R124" s="56"/>
      <c r="S124" s="56"/>
      <c r="T124" s="56"/>
      <c r="U124" s="56"/>
      <c r="V124" s="56"/>
      <c r="W124" s="56"/>
      <c r="X124" s="56"/>
    </row>
    <row r="125" spans="1:24" ht="12.75" customHeight="1" x14ac:dyDescent="0.2">
      <c r="F125" s="57" t="s">
        <v>671</v>
      </c>
      <c r="G125" s="56" t="s">
        <v>673</v>
      </c>
      <c r="H125" s="56"/>
      <c r="I125" s="56"/>
      <c r="J125" s="56"/>
      <c r="K125" s="56"/>
      <c r="L125" s="56"/>
      <c r="M125" s="56"/>
      <c r="N125" s="56"/>
      <c r="O125" s="56"/>
      <c r="P125" s="56"/>
      <c r="Q125" s="56"/>
      <c r="R125" s="56"/>
      <c r="S125" s="56"/>
      <c r="T125" s="56"/>
      <c r="U125" s="56"/>
      <c r="V125" s="56"/>
      <c r="W125" s="56"/>
      <c r="X125" s="56"/>
    </row>
    <row r="126" spans="1:24" customFormat="1" ht="12.75" customHeight="1" x14ac:dyDescent="0.2"/>
    <row r="127" spans="1:24" s="137" customFormat="1" x14ac:dyDescent="0.2">
      <c r="A127" s="121" t="s">
        <v>682</v>
      </c>
      <c r="B127" s="122" t="s">
        <v>860</v>
      </c>
      <c r="C127" s="127" t="s">
        <v>659</v>
      </c>
      <c r="D127" s="127" t="s">
        <v>660</v>
      </c>
      <c r="E127" s="127" t="s">
        <v>661</v>
      </c>
      <c r="F127" s="205" t="s">
        <v>861</v>
      </c>
      <c r="G127" s="205"/>
    </row>
    <row r="128" spans="1:24" customFormat="1" ht="12.75" customHeight="1" x14ac:dyDescent="0.2">
      <c r="A128" s="22"/>
      <c r="B128" s="23"/>
      <c r="C128" s="44" t="str">
        <f>IF(C127="C",IF(A128="P",IF(A127="I","p i","p"),IF(A127="I","i","")),"")</f>
        <v>i</v>
      </c>
      <c r="D128" s="44" t="str">
        <f>IF(D127="E",IF(A128="P",IF(A127="I","p i","p"),IF(A127="I","i"," ")),"")</f>
        <v>i</v>
      </c>
      <c r="E128" s="44" t="str">
        <f>IF(E127="O",IF(A128="P",IF(A127="I","p i","p"),IF(A127="I","i"," ")),"")</f>
        <v>i</v>
      </c>
      <c r="F128" s="57" t="s">
        <v>666</v>
      </c>
      <c r="G128" s="52" t="s">
        <v>862</v>
      </c>
    </row>
    <row r="129" spans="1:7" customFormat="1" ht="12.75" customHeight="1" x14ac:dyDescent="0.2">
      <c r="A129" s="22" t="s">
        <v>86</v>
      </c>
      <c r="B129" s="23"/>
      <c r="C129" s="22"/>
      <c r="D129" s="22"/>
      <c r="E129" s="22"/>
      <c r="F129" s="57" t="s">
        <v>669</v>
      </c>
      <c r="G129" s="52" t="s">
        <v>863</v>
      </c>
    </row>
    <row r="130" spans="1:7" customFormat="1" ht="12.75" customHeight="1" x14ac:dyDescent="0.2">
      <c r="A130" s="22"/>
      <c r="B130" s="23"/>
      <c r="C130" s="22"/>
      <c r="D130" s="22"/>
      <c r="E130" s="22"/>
      <c r="F130" s="57" t="s">
        <v>659</v>
      </c>
      <c r="G130" s="51" t="s">
        <v>864</v>
      </c>
    </row>
    <row r="131" spans="1:7" customFormat="1" ht="12.75" customHeight="1" x14ac:dyDescent="0.2">
      <c r="A131" s="22"/>
      <c r="B131" s="23"/>
      <c r="C131" s="22"/>
      <c r="D131" s="22"/>
      <c r="E131" s="22"/>
      <c r="F131" s="64" t="s">
        <v>671</v>
      </c>
      <c r="G131" s="52" t="s">
        <v>673</v>
      </c>
    </row>
    <row r="132" spans="1:7" customFormat="1" ht="12.75" customHeight="1" x14ac:dyDescent="0.2"/>
    <row r="133" spans="1:7" s="137" customFormat="1" x14ac:dyDescent="0.2">
      <c r="A133" s="121" t="s">
        <v>682</v>
      </c>
      <c r="B133" s="122" t="s">
        <v>865</v>
      </c>
      <c r="C133" s="127" t="s">
        <v>659</v>
      </c>
      <c r="D133" s="127" t="s">
        <v>660</v>
      </c>
      <c r="E133" s="127" t="s">
        <v>661</v>
      </c>
      <c r="F133" s="205" t="s">
        <v>861</v>
      </c>
      <c r="G133" s="205"/>
    </row>
    <row r="134" spans="1:7" customFormat="1" ht="12.75" customHeight="1" x14ac:dyDescent="0.2">
      <c r="A134" s="22"/>
      <c r="B134" s="23"/>
      <c r="C134" s="44" t="str">
        <f>IF(C133="C",IF(A134="P",IF(A133="I","p i","p"),IF(A133="I","i","")),"")</f>
        <v>i</v>
      </c>
      <c r="D134" s="44" t="str">
        <f>IF(D133="E",IF(A134="P",IF(A133="I","p i","p"),IF(A133="I","i"," ")),"")</f>
        <v>i</v>
      </c>
      <c r="E134" s="44" t="str">
        <f>IF(E133="O",IF(A134="P",IF(A133="I","p i","p"),IF(A133="I","i"," ")),"")</f>
        <v>i</v>
      </c>
      <c r="F134" s="57" t="s">
        <v>666</v>
      </c>
      <c r="G134" s="51" t="s">
        <v>866</v>
      </c>
    </row>
    <row r="135" spans="1:7" customFormat="1" ht="12.75" customHeight="1" x14ac:dyDescent="0.2">
      <c r="A135" s="22" t="s">
        <v>87</v>
      </c>
      <c r="B135" s="23"/>
      <c r="C135" s="22"/>
      <c r="D135" s="22"/>
      <c r="E135" s="22"/>
      <c r="F135" s="57" t="s">
        <v>669</v>
      </c>
      <c r="G135" s="52" t="s">
        <v>862</v>
      </c>
    </row>
    <row r="136" spans="1:7" customFormat="1" ht="12.75" customHeight="1" x14ac:dyDescent="0.2">
      <c r="A136" s="22"/>
      <c r="B136" s="23"/>
      <c r="C136" s="22"/>
      <c r="D136" s="22"/>
      <c r="E136" s="22"/>
      <c r="F136" s="57" t="s">
        <v>659</v>
      </c>
      <c r="G136" s="52" t="s">
        <v>863</v>
      </c>
    </row>
    <row r="137" spans="1:7" customFormat="1" ht="12.75" customHeight="1" x14ac:dyDescent="0.2">
      <c r="A137" s="22"/>
      <c r="B137" s="23"/>
      <c r="C137" s="22"/>
      <c r="D137" s="22"/>
      <c r="E137" s="22"/>
      <c r="F137" s="64" t="s">
        <v>671</v>
      </c>
      <c r="G137" s="52" t="s">
        <v>673</v>
      </c>
    </row>
    <row r="138" spans="1:7" customFormat="1" ht="12.75" customHeight="1" x14ac:dyDescent="0.2"/>
    <row r="139" spans="1:7" s="137" customFormat="1" x14ac:dyDescent="0.2">
      <c r="A139" s="121" t="s">
        <v>682</v>
      </c>
      <c r="B139" s="122" t="s">
        <v>867</v>
      </c>
      <c r="C139" s="130"/>
      <c r="D139" s="127" t="s">
        <v>660</v>
      </c>
      <c r="E139" s="127" t="s">
        <v>661</v>
      </c>
      <c r="F139" s="205" t="s">
        <v>868</v>
      </c>
      <c r="G139" s="205"/>
    </row>
    <row r="140" spans="1:7" customFormat="1" ht="12.75" customHeight="1" x14ac:dyDescent="0.2">
      <c r="A140" s="22"/>
      <c r="B140" s="23"/>
      <c r="C140" s="44" t="str">
        <f>IF(C139="C",IF(A140="P",IF(A139="I","p i","p"),IF(A139="I","i","")),"")</f>
        <v/>
      </c>
      <c r="D140" s="44" t="str">
        <f>IF(D139="E",IF(A140="P",IF(A139="I","p i","p"),IF(A139="I","i"," ")),"")</f>
        <v>i</v>
      </c>
      <c r="E140" s="44" t="str">
        <f>IF(E139="O",IF(A140="P",IF(A139="I","p i","p"),IF(A139="I","i"," ")),"")</f>
        <v>i</v>
      </c>
      <c r="F140" s="57" t="s">
        <v>666</v>
      </c>
      <c r="G140" s="51" t="s">
        <v>869</v>
      </c>
    </row>
    <row r="141" spans="1:7" customFormat="1" ht="12.75" customHeight="1" x14ac:dyDescent="0.2">
      <c r="A141" s="22" t="s">
        <v>81</v>
      </c>
      <c r="B141" s="23"/>
      <c r="C141" s="22"/>
      <c r="D141" s="22"/>
      <c r="E141" s="22"/>
      <c r="F141" s="57" t="s">
        <v>669</v>
      </c>
      <c r="G141" s="52" t="s">
        <v>870</v>
      </c>
    </row>
    <row r="142" spans="1:7" customFormat="1" ht="12.75" customHeight="1" x14ac:dyDescent="0.2">
      <c r="A142" s="22"/>
      <c r="B142" s="23"/>
      <c r="C142" s="22"/>
      <c r="D142" s="22"/>
      <c r="E142" s="22"/>
      <c r="F142" s="57" t="s">
        <v>659</v>
      </c>
      <c r="G142" s="52" t="s">
        <v>871</v>
      </c>
    </row>
    <row r="143" spans="1:7" customFormat="1" ht="12.75" customHeight="1" x14ac:dyDescent="0.2">
      <c r="A143" s="22"/>
      <c r="B143" s="23"/>
      <c r="C143" s="22"/>
      <c r="D143" s="22"/>
      <c r="E143" s="22"/>
      <c r="F143" s="57" t="s">
        <v>671</v>
      </c>
      <c r="G143" s="52" t="s">
        <v>673</v>
      </c>
    </row>
    <row r="144" spans="1:7" customFormat="1" ht="12.75" customHeight="1" x14ac:dyDescent="0.2"/>
    <row r="145" spans="1:7" s="137" customFormat="1" x14ac:dyDescent="0.2">
      <c r="A145" s="121" t="s">
        <v>682</v>
      </c>
      <c r="B145" s="122" t="s">
        <v>872</v>
      </c>
      <c r="C145" s="127" t="s">
        <v>659</v>
      </c>
      <c r="D145" s="127" t="s">
        <v>660</v>
      </c>
      <c r="E145" s="127" t="s">
        <v>661</v>
      </c>
      <c r="F145" s="205" t="s">
        <v>873</v>
      </c>
      <c r="G145" s="205"/>
    </row>
    <row r="146" spans="1:7" customFormat="1" ht="12.75" customHeight="1" x14ac:dyDescent="0.2">
      <c r="A146" s="22"/>
      <c r="B146" s="23"/>
      <c r="C146" s="44" t="str">
        <f>IF(C145="C",IF(A146="P",IF(A145="I","p i","p"),IF(A145="I","i","")),"")</f>
        <v>i</v>
      </c>
      <c r="D146" s="44" t="str">
        <f>IF(D145="E",IF(A146="P",IF(A145="I","p i","p"),IF(A145="I","i"," ")),"")</f>
        <v>i</v>
      </c>
      <c r="E146" s="44" t="str">
        <f>IF(E145="O",IF(A146="P",IF(A145="I","p i","p"),IF(A145="I","i"," ")),"")</f>
        <v>i</v>
      </c>
      <c r="F146" s="57" t="s">
        <v>666</v>
      </c>
      <c r="G146" s="51" t="s">
        <v>874</v>
      </c>
    </row>
    <row r="147" spans="1:7" customFormat="1" ht="12.75" customHeight="1" x14ac:dyDescent="0.2">
      <c r="A147" s="22" t="s">
        <v>82</v>
      </c>
      <c r="B147" s="23"/>
      <c r="C147" s="22"/>
      <c r="D147" s="22"/>
      <c r="E147" s="22"/>
      <c r="F147" s="57" t="s">
        <v>669</v>
      </c>
      <c r="G147" s="52" t="s">
        <v>875</v>
      </c>
    </row>
    <row r="148" spans="1:7" customFormat="1" ht="12.75" customHeight="1" x14ac:dyDescent="0.2">
      <c r="A148" s="22"/>
      <c r="B148" s="23"/>
      <c r="C148" s="58"/>
      <c r="D148" s="58"/>
      <c r="E148" s="58"/>
      <c r="F148" s="57" t="s">
        <v>659</v>
      </c>
      <c r="G148" s="52" t="s">
        <v>876</v>
      </c>
    </row>
    <row r="149" spans="1:7" customFormat="1" ht="12.75" customHeight="1" x14ac:dyDescent="0.2">
      <c r="A149" s="22"/>
      <c r="B149" s="23"/>
      <c r="C149" s="58"/>
      <c r="D149" s="58"/>
      <c r="E149" s="58"/>
      <c r="F149" s="57" t="s">
        <v>671</v>
      </c>
      <c r="G149" s="52" t="s">
        <v>673</v>
      </c>
    </row>
    <row r="150" spans="1:7" customFormat="1" ht="12.75" customHeight="1" x14ac:dyDescent="0.2"/>
    <row r="151" spans="1:7" customFormat="1" ht="12.75" customHeight="1" x14ac:dyDescent="0.2"/>
    <row r="152" spans="1:7" customFormat="1" ht="12.75" customHeight="1" x14ac:dyDescent="0.2"/>
    <row r="153" spans="1:7" customFormat="1" ht="24.95" customHeight="1" x14ac:dyDescent="0.2"/>
    <row r="154" spans="1:7" customFormat="1" ht="12.75" customHeight="1" x14ac:dyDescent="0.2"/>
    <row r="155" spans="1:7" customFormat="1" ht="12.75" customHeight="1" x14ac:dyDescent="0.2"/>
    <row r="156" spans="1:7" customFormat="1" ht="12.75" customHeight="1" x14ac:dyDescent="0.2"/>
    <row r="157" spans="1:7" customFormat="1" ht="12.75" customHeight="1" x14ac:dyDescent="0.2"/>
    <row r="158" spans="1:7" customFormat="1" ht="12.75" customHeight="1" x14ac:dyDescent="0.2"/>
    <row r="159" spans="1:7" customFormat="1" ht="12.75" customHeight="1" x14ac:dyDescent="0.2"/>
    <row r="160" spans="1:7" customFormat="1" ht="24.95" customHeight="1" x14ac:dyDescent="0.2"/>
    <row r="161" customFormat="1" ht="12.7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24.95" customHeight="1" x14ac:dyDescent="0.2"/>
    <row r="168" customFormat="1" ht="12.7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24.95" customHeight="1" x14ac:dyDescent="0.2"/>
    <row r="175" customFormat="1" ht="12.7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24.95" customHeight="1" x14ac:dyDescent="0.2"/>
    <row r="182" customFormat="1" ht="12.7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24.95" customHeight="1" x14ac:dyDescent="0.2"/>
    <row r="189" customFormat="1" ht="12.75" customHeight="1" x14ac:dyDescent="0.2"/>
    <row r="190" customFormat="1" ht="12.75" customHeight="1" x14ac:dyDescent="0.2"/>
    <row r="191" customFormat="1" ht="12.75" customHeight="1" x14ac:dyDescent="0.2"/>
    <row r="192" customFormat="1" ht="12.75" customHeight="1" x14ac:dyDescent="0.2"/>
    <row r="193" spans="3:24" customFormat="1" ht="12.75" customHeight="1" x14ac:dyDescent="0.2"/>
    <row r="194" spans="3:24" customFormat="1" ht="12.75" customHeight="1" x14ac:dyDescent="0.2"/>
    <row r="195" spans="3:24" customFormat="1" ht="24.95" customHeight="1" x14ac:dyDescent="0.2"/>
    <row r="196" spans="3:24" customFormat="1" ht="12.75" customHeight="1" x14ac:dyDescent="0.2"/>
    <row r="197" spans="3:24" customFormat="1" ht="12.75" customHeight="1" x14ac:dyDescent="0.2"/>
    <row r="198" spans="3:24" customFormat="1" ht="12.75" customHeight="1" x14ac:dyDescent="0.2"/>
    <row r="199" spans="3:24" customFormat="1" ht="12.75" customHeight="1" x14ac:dyDescent="0.2"/>
    <row r="200" spans="3:24" customFormat="1" ht="12.75" customHeight="1" x14ac:dyDescent="0.2"/>
    <row r="201" spans="3:24" customFormat="1" ht="12.75" customHeight="1" x14ac:dyDescent="0.2"/>
    <row r="202" spans="3:24" ht="24.95" customHeight="1" x14ac:dyDescent="0.2">
      <c r="C202" s="58"/>
      <c r="D202" s="58"/>
      <c r="E202" s="58"/>
      <c r="F202" s="197"/>
      <c r="G202" s="197"/>
    </row>
    <row r="203" spans="3:24" ht="12.75" customHeight="1" x14ac:dyDescent="0.2">
      <c r="C203" s="44" t="str">
        <f>IF(C202="C",IF(A203="P",IF(A202="I","p i","p"),IF(A202="I","i","")),"")</f>
        <v/>
      </c>
      <c r="D203" s="44" t="str">
        <f>IF(D202="E",IF(A203="P",IF(A202="I","p i","p"),IF(A202="I","i"," ")),"")</f>
        <v/>
      </c>
      <c r="E203" s="44" t="str">
        <f>IF(E202="O",IF(A203="P",IF(A202="I","p i","p"),IF(A202="I","i"," ")),"")</f>
        <v/>
      </c>
      <c r="F203" s="2"/>
      <c r="G203" s="1"/>
    </row>
    <row r="204" spans="3:24" ht="12.75" customHeight="1" x14ac:dyDescent="0.2">
      <c r="C204" s="58"/>
      <c r="D204" s="58"/>
      <c r="E204" s="58"/>
      <c r="F204" s="2"/>
      <c r="G204" s="69"/>
    </row>
    <row r="205" spans="3:24" ht="12.75" customHeight="1" x14ac:dyDescent="0.2">
      <c r="C205" s="58"/>
      <c r="D205" s="58"/>
      <c r="E205" s="58"/>
      <c r="F205" s="2"/>
      <c r="G205" s="1"/>
    </row>
    <row r="206" spans="3:24" ht="12.75" customHeight="1" x14ac:dyDescent="0.2">
      <c r="C206" s="58"/>
      <c r="D206" s="58"/>
      <c r="E206" s="58"/>
      <c r="F206" s="2"/>
      <c r="G206" s="1"/>
    </row>
    <row r="207" spans="3:24" ht="12.75" customHeight="1" x14ac:dyDescent="0.2">
      <c r="C207" s="58"/>
      <c r="D207" s="58"/>
      <c r="E207" s="58"/>
      <c r="F207" s="2"/>
      <c r="G207" s="1"/>
    </row>
    <row r="208" spans="3:24" ht="24.95" customHeight="1" x14ac:dyDescent="0.2">
      <c r="C208" s="58"/>
      <c r="D208" s="58"/>
      <c r="E208" s="58"/>
      <c r="F208" s="201"/>
      <c r="G208" s="201"/>
      <c r="H208" s="201"/>
      <c r="I208" s="201"/>
      <c r="J208" s="201"/>
      <c r="K208" s="201"/>
      <c r="L208" s="201"/>
      <c r="M208" s="201"/>
      <c r="N208" s="201"/>
      <c r="O208" s="201"/>
      <c r="P208" s="201"/>
      <c r="Q208" s="201"/>
      <c r="R208" s="201"/>
      <c r="S208" s="201"/>
      <c r="T208" s="201"/>
      <c r="U208" s="201"/>
      <c r="V208" s="201"/>
      <c r="W208" s="201"/>
      <c r="X208" s="201"/>
    </row>
    <row r="209" spans="3:7" ht="24.95" customHeight="1" x14ac:dyDescent="0.2">
      <c r="C209" s="58"/>
      <c r="D209" s="58"/>
      <c r="E209" s="58"/>
      <c r="F209" s="197"/>
      <c r="G209" s="197"/>
    </row>
    <row r="210" spans="3:7" ht="12.75" customHeight="1" x14ac:dyDescent="0.2">
      <c r="C210" s="44" t="str">
        <f>IF(C209="C",IF(A210="P",IF(A209="I","p i","p"),IF(A209="I","i","")),"")</f>
        <v/>
      </c>
      <c r="D210" s="44" t="str">
        <f>IF(D209="E",IF(A210="P",IF(A209="I","p i","p"),IF(A209="I","i"," ")),"")</f>
        <v/>
      </c>
      <c r="E210" s="44" t="str">
        <f>IF(E209="O",IF(A210="P",IF(A209="I","p i","p"),IF(A209="I","i"," ")),"")</f>
        <v/>
      </c>
      <c r="F210" s="2"/>
      <c r="G210" s="1"/>
    </row>
    <row r="211" spans="3:7" ht="12.75" customHeight="1" x14ac:dyDescent="0.2">
      <c r="C211" s="58"/>
      <c r="D211" s="58"/>
      <c r="E211" s="58"/>
      <c r="F211" s="2"/>
      <c r="G211" s="69"/>
    </row>
    <row r="212" spans="3:7" ht="12.75" customHeight="1" x14ac:dyDescent="0.2">
      <c r="C212" s="58"/>
      <c r="D212" s="58"/>
      <c r="E212" s="58"/>
      <c r="F212" s="2"/>
      <c r="G212" s="1"/>
    </row>
    <row r="213" spans="3:7" ht="12.75" customHeight="1" x14ac:dyDescent="0.2">
      <c r="C213" s="58"/>
      <c r="D213" s="58"/>
      <c r="E213" s="58"/>
      <c r="F213" s="2"/>
      <c r="G213" s="1"/>
    </row>
    <row r="214" spans="3:7" ht="12.75" customHeight="1" x14ac:dyDescent="0.2">
      <c r="C214" s="58"/>
      <c r="D214" s="58"/>
      <c r="E214" s="58"/>
      <c r="F214" s="2"/>
      <c r="G214" s="1"/>
    </row>
    <row r="215" spans="3:7" ht="24.95" customHeight="1" x14ac:dyDescent="0.2">
      <c r="C215" s="58"/>
      <c r="D215" s="58"/>
      <c r="E215" s="58"/>
      <c r="F215" s="70"/>
      <c r="G215" s="1"/>
    </row>
    <row r="216" spans="3:7" ht="24.95" customHeight="1" x14ac:dyDescent="0.2">
      <c r="C216" s="58"/>
      <c r="D216" s="58"/>
      <c r="E216" s="58"/>
      <c r="F216" s="197"/>
      <c r="G216" s="197"/>
    </row>
    <row r="217" spans="3:7" ht="12.75" customHeight="1" x14ac:dyDescent="0.2">
      <c r="C217" s="44" t="str">
        <f>IF(C216="C",IF(A217="P",IF(A216="I","p i","p"),IF(A216="I","i","")),"")</f>
        <v/>
      </c>
      <c r="D217" s="44" t="str">
        <f>IF(D216="E",IF(A217="P",IF(A216="I","p i","p"),IF(A216="I","i"," ")),"")</f>
        <v/>
      </c>
      <c r="E217" s="44" t="str">
        <f>IF(E216="O",IF(A217="P",IF(A216="I","p i","p"),IF(A216="I","i"," ")),"")</f>
        <v/>
      </c>
      <c r="G217" s="1"/>
    </row>
    <row r="218" spans="3:7" ht="12.75" customHeight="1" x14ac:dyDescent="0.2">
      <c r="C218" s="58"/>
      <c r="D218" s="58"/>
      <c r="E218" s="58"/>
      <c r="G218" s="1"/>
    </row>
    <row r="219" spans="3:7" ht="12.75" customHeight="1" x14ac:dyDescent="0.2">
      <c r="C219" s="58"/>
      <c r="D219" s="58"/>
      <c r="E219" s="58"/>
      <c r="G219" s="1"/>
    </row>
    <row r="220" spans="3:7" ht="12.75" customHeight="1" x14ac:dyDescent="0.2">
      <c r="C220" s="58"/>
      <c r="D220" s="58"/>
      <c r="E220" s="58"/>
      <c r="G220" s="1"/>
    </row>
    <row r="221" spans="3:7" ht="12.75" customHeight="1" x14ac:dyDescent="0.2">
      <c r="C221" s="58"/>
      <c r="D221" s="58"/>
      <c r="E221" s="58"/>
      <c r="G221" s="1"/>
    </row>
    <row r="222" spans="3:7" ht="24.95" customHeight="1" x14ac:dyDescent="0.2">
      <c r="C222" s="58"/>
      <c r="D222" s="58"/>
      <c r="E222" s="58"/>
      <c r="F222" s="70"/>
      <c r="G222" s="1"/>
    </row>
    <row r="223" spans="3:7" ht="24.95" customHeight="1" x14ac:dyDescent="0.2">
      <c r="C223" s="58"/>
      <c r="D223" s="58"/>
      <c r="E223" s="58"/>
      <c r="F223" s="197"/>
      <c r="G223" s="197"/>
    </row>
    <row r="224" spans="3:7" ht="12.75" customHeight="1" x14ac:dyDescent="0.2">
      <c r="C224" s="44" t="str">
        <f>IF(C223="C",IF(A224="P",IF(A223="I","p i","p"),IF(A223="I","i","")),"")</f>
        <v/>
      </c>
      <c r="D224" s="44" t="str">
        <f>IF(D223="E",IF(A224="P",IF(A223="I","p i","p"),IF(A223="I","i"," ")),"")</f>
        <v/>
      </c>
      <c r="E224" s="44" t="str">
        <f>IF(E223="O",IF(A224="P",IF(A223="I","p i","p"),IF(A223="I","i"," ")),"")</f>
        <v/>
      </c>
      <c r="G224" s="1"/>
    </row>
    <row r="225" spans="3:7" ht="12.75" customHeight="1" x14ac:dyDescent="0.2">
      <c r="C225" s="58"/>
      <c r="D225" s="58"/>
      <c r="E225" s="58"/>
      <c r="G225" s="1"/>
    </row>
    <row r="226" spans="3:7" ht="12.75" customHeight="1" x14ac:dyDescent="0.2">
      <c r="C226" s="58"/>
      <c r="D226" s="58"/>
      <c r="E226" s="58"/>
      <c r="G226" s="1"/>
    </row>
    <row r="227" spans="3:7" ht="12.75" customHeight="1" x14ac:dyDescent="0.2">
      <c r="C227" s="58"/>
      <c r="D227" s="58"/>
      <c r="E227" s="58"/>
      <c r="G227" s="1"/>
    </row>
    <row r="228" spans="3:7" ht="12.75" customHeight="1" x14ac:dyDescent="0.2">
      <c r="C228" s="58"/>
      <c r="D228" s="58"/>
      <c r="E228" s="58"/>
      <c r="G228" s="1"/>
    </row>
    <row r="229" spans="3:7" ht="24.95" customHeight="1" x14ac:dyDescent="0.2">
      <c r="C229" s="58"/>
      <c r="D229" s="58"/>
      <c r="E229" s="58"/>
      <c r="F229" s="70"/>
      <c r="G229" s="1"/>
    </row>
    <row r="230" spans="3:7" ht="24.95" customHeight="1" x14ac:dyDescent="0.2">
      <c r="C230" s="58"/>
      <c r="D230" s="58"/>
      <c r="E230" s="58"/>
      <c r="F230" s="197"/>
      <c r="G230" s="197"/>
    </row>
    <row r="231" spans="3:7" ht="12.75" customHeight="1" x14ac:dyDescent="0.2">
      <c r="C231" s="44" t="str">
        <f>IF(C230="C",IF(A231="P",IF(A230="I","p i","p"),IF(A230="I","i","")),"")</f>
        <v/>
      </c>
      <c r="D231" s="44" t="str">
        <f>IF(D230="E",IF(A231="P",IF(A230="I","p i","p"),IF(A230="I","i"," ")),"")</f>
        <v/>
      </c>
      <c r="E231" s="44" t="str">
        <f>IF(E230="O",IF(A231="P",IF(A230="I","p i","p"),IF(A230="I","i"," ")),"")</f>
        <v/>
      </c>
      <c r="G231" s="1"/>
    </row>
    <row r="232" spans="3:7" ht="12.75" customHeight="1" x14ac:dyDescent="0.2">
      <c r="C232" s="58"/>
      <c r="D232" s="58"/>
      <c r="E232" s="58"/>
      <c r="G232" s="1"/>
    </row>
    <row r="233" spans="3:7" ht="12.75" customHeight="1" x14ac:dyDescent="0.2">
      <c r="C233" s="58"/>
      <c r="D233" s="58"/>
      <c r="E233" s="58"/>
      <c r="G233" s="1"/>
    </row>
    <row r="234" spans="3:7" ht="12.75" customHeight="1" x14ac:dyDescent="0.2">
      <c r="C234" s="58"/>
      <c r="D234" s="58"/>
      <c r="E234" s="58"/>
      <c r="G234" s="1"/>
    </row>
    <row r="235" spans="3:7" ht="12.75" customHeight="1" x14ac:dyDescent="0.2">
      <c r="C235" s="58"/>
      <c r="D235" s="58"/>
      <c r="E235" s="58"/>
      <c r="G235" s="1"/>
    </row>
    <row r="236" spans="3:7" ht="12.75" customHeight="1" x14ac:dyDescent="0.2">
      <c r="C236" s="58"/>
      <c r="D236" s="58"/>
      <c r="E236" s="58"/>
      <c r="G236" s="1"/>
    </row>
    <row r="237" spans="3:7" ht="24.95" customHeight="1" x14ac:dyDescent="0.2">
      <c r="C237" s="44"/>
      <c r="D237" s="44"/>
      <c r="E237" s="44"/>
      <c r="F237" s="202"/>
      <c r="G237" s="202"/>
    </row>
    <row r="238" spans="3:7" ht="12.75" customHeight="1" x14ac:dyDescent="0.2">
      <c r="C238" s="44" t="str">
        <f>IF(C237="C",IF(A238="P",IF(A237="I","p i","p"),IF(A237="I","i","")),"")</f>
        <v/>
      </c>
      <c r="D238" s="44" t="str">
        <f>IF(D237="E",IF(A238="P",IF(A237="I","p i","p"),IF(A237="I","i"," ")),"")</f>
        <v/>
      </c>
      <c r="E238" s="44" t="str">
        <f>IF(E237="O",IF(A238="P",IF(A237="I","p i","p"),IF(A237="I","i"," ")),"")</f>
        <v/>
      </c>
      <c r="G238" s="1"/>
    </row>
    <row r="239" spans="3:7" ht="12.75" customHeight="1" x14ac:dyDescent="0.2">
      <c r="C239" s="58"/>
      <c r="D239" s="58"/>
      <c r="E239" s="58"/>
      <c r="G239" s="1"/>
    </row>
    <row r="240" spans="3:7" ht="12.75" customHeight="1" x14ac:dyDescent="0.2">
      <c r="C240" s="58"/>
      <c r="D240" s="58"/>
      <c r="E240" s="58"/>
      <c r="G240" s="1"/>
    </row>
    <row r="241" spans="3:7" ht="12.75" customHeight="1" x14ac:dyDescent="0.2">
      <c r="C241" s="58"/>
      <c r="D241" s="58"/>
      <c r="E241" s="58"/>
      <c r="G241" s="1"/>
    </row>
    <row r="242" spans="3:7" ht="12.75" customHeight="1" x14ac:dyDescent="0.2">
      <c r="C242" s="58"/>
      <c r="D242" s="58"/>
      <c r="E242" s="58"/>
      <c r="G242" s="1"/>
    </row>
    <row r="243" spans="3:7" ht="24.95" customHeight="1" x14ac:dyDescent="0.2">
      <c r="C243" s="58"/>
      <c r="D243" s="58"/>
      <c r="E243" s="58"/>
      <c r="F243" s="70"/>
      <c r="G243" s="1"/>
    </row>
    <row r="244" spans="3:7" ht="24.95" customHeight="1" x14ac:dyDescent="0.2">
      <c r="C244" s="58"/>
      <c r="D244" s="58"/>
      <c r="E244" s="58"/>
      <c r="F244" s="202"/>
      <c r="G244" s="202"/>
    </row>
    <row r="245" spans="3:7" ht="12.75" customHeight="1" x14ac:dyDescent="0.2">
      <c r="C245" s="44" t="str">
        <f>IF(C244="C",IF(A245="P",IF(A244="I","p i","p"),IF(A244="I","i","")),"")</f>
        <v/>
      </c>
      <c r="D245" s="44" t="str">
        <f>IF(D244="E",IF(A245="P",IF(A244="I","p i","p"),IF(A244="I","i"," ")),"")</f>
        <v/>
      </c>
      <c r="E245" s="44" t="str">
        <f>IF(E244="O",IF(A245="P",IF(A244="I","p i","p"),IF(A244="I","i"," ")),"")</f>
        <v/>
      </c>
      <c r="G245" s="1"/>
    </row>
    <row r="246" spans="3:7" ht="12.75" customHeight="1" x14ac:dyDescent="0.2">
      <c r="C246" s="58"/>
      <c r="D246" s="58"/>
      <c r="E246" s="58"/>
      <c r="G246" s="1"/>
    </row>
    <row r="247" spans="3:7" ht="12.75" customHeight="1" x14ac:dyDescent="0.2">
      <c r="C247" s="58"/>
      <c r="D247" s="58"/>
      <c r="E247" s="58"/>
      <c r="G247" s="1"/>
    </row>
    <row r="248" spans="3:7" ht="12.75" customHeight="1" x14ac:dyDescent="0.2">
      <c r="C248" s="58"/>
      <c r="D248" s="58"/>
      <c r="E248" s="58"/>
      <c r="G248" s="1"/>
    </row>
    <row r="249" spans="3:7" ht="12.75" customHeight="1" x14ac:dyDescent="0.2">
      <c r="C249" s="58"/>
      <c r="D249" s="58"/>
      <c r="E249" s="58"/>
      <c r="G249" s="1"/>
    </row>
    <row r="250" spans="3:7" ht="24.95" customHeight="1" x14ac:dyDescent="0.2">
      <c r="C250" s="58"/>
      <c r="D250" s="58"/>
      <c r="E250" s="58"/>
      <c r="F250" s="70"/>
      <c r="G250" s="1"/>
    </row>
    <row r="251" spans="3:7" ht="24.95" customHeight="1" x14ac:dyDescent="0.2">
      <c r="C251" s="58"/>
      <c r="D251" s="58"/>
      <c r="E251" s="58"/>
      <c r="F251" s="197"/>
      <c r="G251" s="197"/>
    </row>
    <row r="252" spans="3:7" ht="12.75" customHeight="1" x14ac:dyDescent="0.2">
      <c r="C252" s="44" t="str">
        <f>IF(C251="C",IF(A252="P",IF(A251="I","p i","p"),IF(A251="I","i","")),"")</f>
        <v/>
      </c>
      <c r="D252" s="44" t="str">
        <f>IF(D251="E",IF(A252="P",IF(A251="I","p i","p"),IF(A251="I","i"," ")),"")</f>
        <v/>
      </c>
      <c r="E252" s="44" t="str">
        <f>IF(E251="O",IF(A252="P",IF(A251="I","p i","p"),IF(A251="I","i"," ")),"")</f>
        <v/>
      </c>
      <c r="G252" s="1"/>
    </row>
    <row r="253" spans="3:7" ht="12.75" customHeight="1" x14ac:dyDescent="0.2">
      <c r="C253" s="58"/>
      <c r="D253" s="58"/>
      <c r="E253" s="58"/>
      <c r="G253" s="1"/>
    </row>
    <row r="254" spans="3:7" ht="12.75" customHeight="1" x14ac:dyDescent="0.2">
      <c r="C254" s="58"/>
      <c r="D254" s="58"/>
      <c r="E254" s="58"/>
      <c r="G254" s="1"/>
    </row>
    <row r="255" spans="3:7" ht="12.75" customHeight="1" x14ac:dyDescent="0.2">
      <c r="C255" s="58"/>
      <c r="D255" s="58"/>
      <c r="E255" s="58"/>
      <c r="G255" s="1"/>
    </row>
    <row r="256" spans="3:7" ht="12.75" customHeight="1" x14ac:dyDescent="0.2">
      <c r="C256" s="58"/>
      <c r="D256" s="58"/>
      <c r="E256" s="58"/>
      <c r="G256" s="1"/>
    </row>
    <row r="257" spans="3:7" ht="24.95" customHeight="1" x14ac:dyDescent="0.2">
      <c r="C257" s="58"/>
      <c r="D257" s="58"/>
      <c r="E257" s="58"/>
      <c r="F257" s="70"/>
      <c r="G257" s="1"/>
    </row>
    <row r="258" spans="3:7" ht="24.95" customHeight="1" x14ac:dyDescent="0.2">
      <c r="C258" s="58"/>
      <c r="D258" s="58"/>
      <c r="E258" s="58"/>
      <c r="F258" s="197"/>
      <c r="G258" s="197"/>
    </row>
    <row r="259" spans="3:7" ht="12.75" customHeight="1" x14ac:dyDescent="0.2">
      <c r="C259" s="44" t="str">
        <f>IF(C258="C",IF(A259="P",IF(A258="I","p i","p"),IF(A258="I","i","")),"")</f>
        <v/>
      </c>
      <c r="D259" s="44" t="str">
        <f>IF(D258="E",IF(A259="P",IF(A258="I","p i","p"),IF(A258="I","i"," ")),"")</f>
        <v/>
      </c>
      <c r="E259" s="44" t="str">
        <f>IF(E258="O",IF(A259="P",IF(A258="I","p i","p"),IF(A258="I","i"," ")),"")</f>
        <v/>
      </c>
      <c r="G259" s="1"/>
    </row>
    <row r="260" spans="3:7" ht="12.75" customHeight="1" x14ac:dyDescent="0.2">
      <c r="C260" s="58"/>
      <c r="D260" s="58"/>
      <c r="E260" s="58"/>
      <c r="G260" s="1"/>
    </row>
    <row r="261" spans="3:7" ht="12.75" customHeight="1" x14ac:dyDescent="0.2">
      <c r="C261" s="58"/>
      <c r="D261" s="58"/>
      <c r="E261" s="58"/>
      <c r="G261" s="1"/>
    </row>
    <row r="262" spans="3:7" ht="12.75" customHeight="1" x14ac:dyDescent="0.2">
      <c r="C262" s="58"/>
      <c r="D262" s="58"/>
      <c r="E262" s="58"/>
      <c r="G262" s="1"/>
    </row>
    <row r="263" spans="3:7" ht="12.75" customHeight="1" x14ac:dyDescent="0.2">
      <c r="C263" s="58"/>
      <c r="D263" s="58"/>
      <c r="E263" s="58"/>
      <c r="G263" s="1"/>
    </row>
    <row r="264" spans="3:7" ht="24.95" customHeight="1" x14ac:dyDescent="0.2">
      <c r="C264" s="58"/>
      <c r="D264" s="58"/>
      <c r="E264" s="58"/>
      <c r="F264" s="70"/>
      <c r="G264" s="1"/>
    </row>
    <row r="265" spans="3:7" ht="24.95" customHeight="1" x14ac:dyDescent="0.2">
      <c r="C265" s="58"/>
      <c r="D265" s="58"/>
      <c r="E265" s="58"/>
      <c r="F265" s="197"/>
      <c r="G265" s="197"/>
    </row>
    <row r="266" spans="3:7" ht="12.75" customHeight="1" x14ac:dyDescent="0.2">
      <c r="C266" s="44" t="str">
        <f>IF(C265="C",IF(A266="P",IF(A265="I","p i","p"),IF(A265="I","i","")),"")</f>
        <v/>
      </c>
      <c r="D266" s="44" t="str">
        <f>IF(D265="E",IF(A266="P",IF(A265="I","p i","p"),IF(A265="I","i"," ")),"")</f>
        <v/>
      </c>
      <c r="E266" s="44" t="str">
        <f>IF(E265="O",IF(A266="P",IF(A265="I","p i","p"),IF(A265="I","i"," ")),"")</f>
        <v/>
      </c>
      <c r="G266" s="1"/>
    </row>
    <row r="267" spans="3:7" ht="12.75" customHeight="1" x14ac:dyDescent="0.2">
      <c r="C267" s="58"/>
      <c r="D267" s="58"/>
      <c r="E267" s="58"/>
      <c r="G267" s="1"/>
    </row>
    <row r="268" spans="3:7" ht="12.75" customHeight="1" x14ac:dyDescent="0.2">
      <c r="C268" s="58"/>
      <c r="D268" s="58"/>
      <c r="E268" s="58"/>
      <c r="G268" s="1"/>
    </row>
    <row r="269" spans="3:7" ht="12.75" customHeight="1" x14ac:dyDescent="0.2">
      <c r="C269" s="58"/>
      <c r="D269" s="58"/>
      <c r="E269" s="58"/>
      <c r="G269" s="1"/>
    </row>
    <row r="270" spans="3:7" ht="12.75" customHeight="1" x14ac:dyDescent="0.2">
      <c r="C270" s="58"/>
      <c r="D270" s="58"/>
      <c r="E270" s="58"/>
      <c r="G270" s="1"/>
    </row>
    <row r="271" spans="3:7" ht="24.95" customHeight="1" x14ac:dyDescent="0.2">
      <c r="C271" s="58"/>
      <c r="D271" s="58"/>
      <c r="E271" s="58"/>
      <c r="F271" s="70"/>
      <c r="G271" s="1"/>
    </row>
    <row r="272" spans="3:7" ht="24.95" customHeight="1" x14ac:dyDescent="0.2">
      <c r="C272" s="58"/>
      <c r="D272" s="58"/>
      <c r="E272" s="58"/>
      <c r="F272" s="197"/>
      <c r="G272" s="197"/>
    </row>
    <row r="273" spans="3:7" ht="12.75" customHeight="1" x14ac:dyDescent="0.2">
      <c r="C273" s="44" t="str">
        <f>IF(C272="C",IF(A273="P",IF(A272="I","p i","p"),IF(A272="I","i","")),"")</f>
        <v/>
      </c>
      <c r="D273" s="44" t="str">
        <f>IF(D272="E",IF(A273="P",IF(A272="I","p i","p"),IF(A272="I","i"," ")),"")</f>
        <v/>
      </c>
      <c r="E273" s="44" t="str">
        <f>IF(E272="O",IF(A273="P",IF(A272="I","p i","p"),IF(A272="I","i"," ")),"")</f>
        <v/>
      </c>
      <c r="G273" s="1"/>
    </row>
    <row r="274" spans="3:7" ht="12.75" customHeight="1" x14ac:dyDescent="0.2">
      <c r="C274" s="58"/>
      <c r="D274" s="58"/>
      <c r="E274" s="58"/>
      <c r="G274" s="1"/>
    </row>
    <row r="275" spans="3:7" ht="12.75" customHeight="1" x14ac:dyDescent="0.2">
      <c r="C275" s="58"/>
      <c r="D275" s="58"/>
      <c r="E275" s="58"/>
      <c r="G275" s="1"/>
    </row>
    <row r="276" spans="3:7" ht="12.75" customHeight="1" x14ac:dyDescent="0.2">
      <c r="C276" s="58"/>
      <c r="D276" s="58"/>
      <c r="E276" s="58"/>
      <c r="G276" s="1"/>
    </row>
    <row r="277" spans="3:7" ht="12.75" customHeight="1" x14ac:dyDescent="0.2">
      <c r="C277" s="58"/>
      <c r="D277" s="58"/>
      <c r="E277" s="58"/>
      <c r="G277" s="1"/>
    </row>
    <row r="278" spans="3:7" ht="24.95" customHeight="1" x14ac:dyDescent="0.2">
      <c r="C278" s="58"/>
      <c r="D278" s="58"/>
      <c r="E278" s="58"/>
      <c r="F278" s="70"/>
      <c r="G278" s="1"/>
    </row>
    <row r="279" spans="3:7" ht="24.95" customHeight="1" x14ac:dyDescent="0.2">
      <c r="C279" s="58"/>
      <c r="D279" s="58"/>
      <c r="E279" s="58"/>
      <c r="F279" s="197"/>
      <c r="G279" s="197"/>
    </row>
    <row r="280" spans="3:7" ht="12.75" customHeight="1" x14ac:dyDescent="0.2">
      <c r="C280" s="44" t="str">
        <f>IF(C279="C",IF(A280="P",IF(A279="I","p i","p"),IF(A279="I","i","")),"")</f>
        <v/>
      </c>
      <c r="D280" s="44" t="str">
        <f>IF(D279="E",IF(A280="P",IF(A279="I","p i","p"),IF(A279="I","i"," ")),"")</f>
        <v/>
      </c>
      <c r="E280" s="44" t="str">
        <f>IF(E279="O",IF(A280="P",IF(A279="I","p i","p"),IF(A279="I","i"," ")),"")</f>
        <v/>
      </c>
      <c r="G280" s="1"/>
    </row>
    <row r="281" spans="3:7" ht="12.75" customHeight="1" x14ac:dyDescent="0.2">
      <c r="C281" s="58"/>
      <c r="D281" s="58"/>
      <c r="E281" s="58"/>
      <c r="G281" s="1"/>
    </row>
    <row r="282" spans="3:7" ht="12.75" customHeight="1" x14ac:dyDescent="0.2">
      <c r="C282" s="58"/>
      <c r="D282" s="58"/>
      <c r="E282" s="58"/>
      <c r="G282" s="1"/>
    </row>
    <row r="283" spans="3:7" ht="12.75" customHeight="1" x14ac:dyDescent="0.2">
      <c r="C283" s="58"/>
      <c r="D283" s="58"/>
      <c r="E283" s="58"/>
      <c r="G283" s="1"/>
    </row>
    <row r="284" spans="3:7" ht="12.75" customHeight="1" x14ac:dyDescent="0.2">
      <c r="C284" s="58"/>
      <c r="D284" s="58"/>
      <c r="E284" s="58"/>
      <c r="G284" s="1"/>
    </row>
    <row r="285" spans="3:7" ht="24.95" customHeight="1" x14ac:dyDescent="0.2">
      <c r="C285" s="58"/>
      <c r="D285" s="58"/>
      <c r="E285" s="58"/>
      <c r="F285" s="70"/>
      <c r="G285" s="1"/>
    </row>
    <row r="286" spans="3:7" ht="24.95" customHeight="1" x14ac:dyDescent="0.2">
      <c r="C286" s="58"/>
      <c r="D286" s="58"/>
      <c r="E286" s="58"/>
      <c r="F286" s="197"/>
      <c r="G286" s="197"/>
    </row>
    <row r="287" spans="3:7" ht="12.75" customHeight="1" x14ac:dyDescent="0.2">
      <c r="C287" s="44" t="str">
        <f>IF(C286="C",IF(A287="P",IF(A286="I","p i","p"),IF(A286="I","i","")),"")</f>
        <v/>
      </c>
      <c r="D287" s="44" t="str">
        <f>IF(D286="E",IF(A287="P",IF(A286="I","p i","p"),IF(A286="I","i"," ")),"")</f>
        <v/>
      </c>
      <c r="E287" s="44" t="str">
        <f>IF(E286="O",IF(A287="P",IF(A286="I","p i","p"),IF(A286="I","i"," ")),"")</f>
        <v/>
      </c>
      <c r="G287" s="1"/>
    </row>
    <row r="288" spans="3:7" ht="12.75" customHeight="1" x14ac:dyDescent="0.2">
      <c r="C288" s="58"/>
      <c r="D288" s="58"/>
      <c r="E288" s="58"/>
      <c r="G288" s="1"/>
    </row>
    <row r="289" spans="3:7" ht="12.75" customHeight="1" x14ac:dyDescent="0.2">
      <c r="C289" s="58"/>
      <c r="D289" s="58"/>
      <c r="E289" s="58"/>
      <c r="G289" s="1"/>
    </row>
    <row r="290" spans="3:7" ht="12.75" customHeight="1" x14ac:dyDescent="0.2">
      <c r="C290" s="58"/>
      <c r="D290" s="58"/>
      <c r="E290" s="58"/>
      <c r="G290" s="1"/>
    </row>
    <row r="291" spans="3:7" ht="12.75" customHeight="1" x14ac:dyDescent="0.2">
      <c r="C291" s="58"/>
      <c r="D291" s="58"/>
      <c r="E291" s="58"/>
      <c r="G291" s="1"/>
    </row>
    <row r="292" spans="3:7" ht="24.95" customHeight="1" x14ac:dyDescent="0.2">
      <c r="C292" s="58"/>
      <c r="D292" s="58"/>
      <c r="E292" s="58"/>
      <c r="F292" s="70"/>
      <c r="G292" s="1"/>
    </row>
    <row r="293" spans="3:7" ht="24.95" customHeight="1" x14ac:dyDescent="0.2">
      <c r="C293" s="58"/>
      <c r="D293" s="58"/>
      <c r="E293" s="58"/>
      <c r="F293" s="197"/>
      <c r="G293" s="197"/>
    </row>
    <row r="294" spans="3:7" ht="12.75" customHeight="1" x14ac:dyDescent="0.2">
      <c r="C294" s="44" t="str">
        <f>IF(C293="C",IF(A294="P",IF(A293="I","p i","p"),IF(A293="I","i","")),"")</f>
        <v/>
      </c>
      <c r="D294" s="44" t="str">
        <f>IF(D293="E",IF(A294="P",IF(A293="I","p i","p"),IF(A293="I","i"," ")),"")</f>
        <v/>
      </c>
      <c r="E294" s="44" t="str">
        <f>IF(E293="O",IF(A294="P",IF(A293="I","p i","p"),IF(A293="I","i"," ")),"")</f>
        <v/>
      </c>
      <c r="G294" s="1"/>
    </row>
    <row r="295" spans="3:7" ht="12.75" customHeight="1" x14ac:dyDescent="0.2">
      <c r="C295" s="58"/>
      <c r="D295" s="58"/>
      <c r="E295" s="58"/>
      <c r="G295" s="1"/>
    </row>
    <row r="296" spans="3:7" ht="12.75" customHeight="1" x14ac:dyDescent="0.2">
      <c r="C296" s="58"/>
      <c r="D296" s="58"/>
      <c r="E296" s="58"/>
      <c r="G296" s="1"/>
    </row>
    <row r="297" spans="3:7" ht="12.75" customHeight="1" x14ac:dyDescent="0.2">
      <c r="C297" s="58"/>
      <c r="D297" s="58"/>
      <c r="E297" s="58"/>
      <c r="G297" s="1"/>
    </row>
    <row r="298" spans="3:7" ht="12.75" customHeight="1" x14ac:dyDescent="0.2">
      <c r="C298" s="58"/>
      <c r="D298" s="58"/>
      <c r="E298" s="58"/>
      <c r="G298" s="1"/>
    </row>
    <row r="299" spans="3:7" ht="24.95" customHeight="1" x14ac:dyDescent="0.2">
      <c r="C299" s="58"/>
      <c r="D299" s="58"/>
      <c r="E299" s="58"/>
      <c r="F299" s="70"/>
      <c r="G299" s="1"/>
    </row>
    <row r="300" spans="3:7" ht="24.95" customHeight="1" x14ac:dyDescent="0.2">
      <c r="C300" s="58"/>
      <c r="D300" s="58"/>
      <c r="E300" s="58"/>
      <c r="F300" s="202"/>
      <c r="G300" s="202"/>
    </row>
    <row r="301" spans="3:7" ht="12.75" customHeight="1" x14ac:dyDescent="0.2">
      <c r="C301" s="44" t="str">
        <f>IF(C300="C",IF(A301="P",IF(A300="I","p i","p"),IF(A300="I","i","")),"")</f>
        <v/>
      </c>
      <c r="D301" s="44" t="str">
        <f>IF(D300="E",IF(A301="P",IF(A300="I","p i","p"),IF(A300="I","i"," ")),"")</f>
        <v/>
      </c>
      <c r="E301" s="44" t="str">
        <f>IF(E300="O",IF(A301="P",IF(A300="I","p i","p"),IF(A300="I","i"," ")),"")</f>
        <v/>
      </c>
      <c r="G301" s="1"/>
    </row>
    <row r="302" spans="3:7" ht="12.75" customHeight="1" x14ac:dyDescent="0.2">
      <c r="C302" s="58"/>
      <c r="D302" s="58"/>
      <c r="E302" s="58"/>
      <c r="G302" s="1"/>
    </row>
    <row r="303" spans="3:7" ht="12.75" customHeight="1" x14ac:dyDescent="0.2">
      <c r="C303" s="58"/>
      <c r="D303" s="58"/>
      <c r="E303" s="58"/>
      <c r="G303" s="1"/>
    </row>
    <row r="304" spans="3:7" ht="12.75" customHeight="1" x14ac:dyDescent="0.2">
      <c r="C304" s="58"/>
      <c r="D304" s="58"/>
      <c r="E304" s="58"/>
      <c r="G304" s="1"/>
    </row>
    <row r="305" spans="3:7" ht="12.75" customHeight="1" x14ac:dyDescent="0.2">
      <c r="C305" s="58"/>
      <c r="D305" s="58"/>
      <c r="E305" s="58"/>
      <c r="G305" s="1"/>
    </row>
    <row r="306" spans="3:7" ht="24.95" customHeight="1" x14ac:dyDescent="0.2">
      <c r="C306" s="58"/>
      <c r="D306" s="58"/>
      <c r="E306" s="58"/>
      <c r="G306" s="1"/>
    </row>
    <row r="307" spans="3:7" ht="24.95" customHeight="1" x14ac:dyDescent="0.2">
      <c r="C307" s="58"/>
      <c r="D307" s="58"/>
      <c r="E307" s="58"/>
      <c r="F307" s="197"/>
      <c r="G307" s="197"/>
    </row>
    <row r="308" spans="3:7" ht="12.75" customHeight="1" x14ac:dyDescent="0.2">
      <c r="C308" s="44" t="str">
        <f>IF(C307="C",IF(A308="P",IF(A307="I","p i","p"),IF(A307="I","i","")),"")</f>
        <v/>
      </c>
      <c r="D308" s="44" t="str">
        <f>IF(D307="E",IF(A308="P",IF(A307="I","p i","p"),IF(A307="I","i"," ")),"")</f>
        <v/>
      </c>
      <c r="E308" s="44" t="str">
        <f>IF(E307="O",IF(A308="P",IF(A307="I","p i","p"),IF(A307="I","i"," ")),"")</f>
        <v/>
      </c>
      <c r="G308" s="1"/>
    </row>
    <row r="309" spans="3:7" ht="12.75" customHeight="1" x14ac:dyDescent="0.2">
      <c r="C309" s="58"/>
      <c r="D309" s="58"/>
      <c r="E309" s="58"/>
      <c r="G309" s="1"/>
    </row>
    <row r="310" spans="3:7" ht="12.75" customHeight="1" x14ac:dyDescent="0.2">
      <c r="C310" s="58"/>
      <c r="D310" s="58"/>
      <c r="E310" s="58"/>
      <c r="G310" s="1"/>
    </row>
    <row r="311" spans="3:7" ht="12.75" customHeight="1" x14ac:dyDescent="0.2">
      <c r="C311" s="58"/>
      <c r="D311" s="58"/>
      <c r="E311" s="58"/>
      <c r="G311" s="1"/>
    </row>
    <row r="312" spans="3:7" ht="12.75" customHeight="1" x14ac:dyDescent="0.2">
      <c r="C312" s="58"/>
      <c r="D312" s="58"/>
      <c r="E312" s="58"/>
      <c r="G312" s="1"/>
    </row>
    <row r="313" spans="3:7" ht="24.95" customHeight="1" x14ac:dyDescent="0.2">
      <c r="C313" s="58"/>
      <c r="D313" s="58"/>
      <c r="E313" s="58"/>
      <c r="G313" s="1"/>
    </row>
    <row r="314" spans="3:7" ht="24.95" customHeight="1" x14ac:dyDescent="0.2">
      <c r="C314" s="58"/>
      <c r="D314" s="58"/>
      <c r="E314" s="58"/>
      <c r="F314" s="197"/>
      <c r="G314" s="197"/>
    </row>
    <row r="315" spans="3:7" ht="12.75" customHeight="1" x14ac:dyDescent="0.2">
      <c r="C315" s="44" t="str">
        <f>IF(C314="C",IF(A315="P",IF(A314="I","p i","p"),IF(A314="I","i","")),"")</f>
        <v/>
      </c>
      <c r="D315" s="44" t="str">
        <f>IF(D314="E",IF(A315="P",IF(A314="I","p i","p"),IF(A314="I","i"," ")),"")</f>
        <v/>
      </c>
      <c r="E315" s="44" t="str">
        <f>IF(E314="O",IF(A315="P",IF(A314="I","p i","p"),IF(A314="I","i"," ")),"")</f>
        <v/>
      </c>
      <c r="G315" s="1"/>
    </row>
    <row r="316" spans="3:7" ht="12.75" customHeight="1" x14ac:dyDescent="0.2">
      <c r="C316" s="58"/>
      <c r="D316" s="58"/>
      <c r="E316" s="58"/>
      <c r="G316" s="1"/>
    </row>
    <row r="317" spans="3:7" ht="12.75" customHeight="1" x14ac:dyDescent="0.2">
      <c r="C317" s="58"/>
      <c r="D317" s="58"/>
      <c r="E317" s="58"/>
      <c r="G317" s="1"/>
    </row>
    <row r="318" spans="3:7" ht="12.75" customHeight="1" x14ac:dyDescent="0.2">
      <c r="C318" s="58"/>
      <c r="D318" s="58"/>
      <c r="E318" s="58"/>
      <c r="G318" s="1"/>
    </row>
    <row r="319" spans="3:7" ht="12.75" customHeight="1" x14ac:dyDescent="0.2">
      <c r="C319" s="58"/>
      <c r="D319" s="58"/>
      <c r="E319" s="58"/>
      <c r="G319" s="1"/>
    </row>
    <row r="320" spans="3:7" ht="24.95" customHeight="1" x14ac:dyDescent="0.2">
      <c r="C320" s="58"/>
      <c r="D320" s="58"/>
      <c r="E320" s="58"/>
      <c r="G320" s="1"/>
    </row>
    <row r="321" spans="3:7" ht="24.95" customHeight="1" x14ac:dyDescent="0.2">
      <c r="C321" s="58"/>
      <c r="D321" s="58"/>
      <c r="E321" s="58"/>
      <c r="F321" s="197"/>
      <c r="G321" s="197"/>
    </row>
    <row r="322" spans="3:7" ht="12.75" customHeight="1" x14ac:dyDescent="0.2">
      <c r="C322" s="44" t="str">
        <f>IF(C321="C",IF(A322="P",IF(A321="I","p i","p"),IF(A321="I","i","")),"")</f>
        <v/>
      </c>
      <c r="D322" s="44" t="str">
        <f>IF(D321="E",IF(A322="P",IF(A321="I","p i","p"),IF(A321="I","i"," ")),"")</f>
        <v/>
      </c>
      <c r="E322" s="44" t="str">
        <f>IF(E321="O",IF(A322="P",IF(A321="I","p i","p"),IF(A321="I","i"," ")),"")</f>
        <v/>
      </c>
      <c r="G322" s="1"/>
    </row>
    <row r="323" spans="3:7" ht="12.75" customHeight="1" x14ac:dyDescent="0.2">
      <c r="C323" s="58"/>
      <c r="D323" s="58"/>
      <c r="E323" s="58"/>
      <c r="G323" s="1"/>
    </row>
    <row r="324" spans="3:7" ht="12.75" customHeight="1" x14ac:dyDescent="0.2">
      <c r="C324" s="58"/>
      <c r="D324" s="58"/>
      <c r="E324" s="58"/>
      <c r="G324" s="1"/>
    </row>
    <row r="325" spans="3:7" ht="12.75" customHeight="1" x14ac:dyDescent="0.2">
      <c r="C325" s="58"/>
      <c r="D325" s="58"/>
      <c r="E325" s="58"/>
      <c r="G325" s="1"/>
    </row>
    <row r="326" spans="3:7" ht="12.75" customHeight="1" x14ac:dyDescent="0.2">
      <c r="C326" s="58"/>
      <c r="D326" s="58"/>
      <c r="E326" s="58"/>
      <c r="G326" s="1"/>
    </row>
    <row r="327" spans="3:7" ht="24.95" customHeight="1" x14ac:dyDescent="0.2">
      <c r="C327" s="58"/>
      <c r="D327" s="58"/>
      <c r="E327" s="58"/>
      <c r="G327" s="1"/>
    </row>
    <row r="328" spans="3:7" ht="24.95" customHeight="1" x14ac:dyDescent="0.2">
      <c r="C328" s="58"/>
      <c r="D328" s="58"/>
      <c r="E328" s="58"/>
      <c r="F328" s="197"/>
      <c r="G328" s="197"/>
    </row>
    <row r="329" spans="3:7" ht="12.75" customHeight="1" x14ac:dyDescent="0.2">
      <c r="C329" s="44" t="str">
        <f>IF(C328="C",IF(A329="P",IF(A328="I","p i","p"),IF(A328="I","i","")),"")</f>
        <v/>
      </c>
      <c r="D329" s="44" t="str">
        <f>IF(D328="E",IF(A329="P",IF(A328="I","p i","p"),IF(A328="I","i"," ")),"")</f>
        <v/>
      </c>
      <c r="E329" s="44" t="str">
        <f>IF(E328="O",IF(A329="P",IF(A328="I","p i","p"),IF(A328="I","i"," ")),"")</f>
        <v/>
      </c>
      <c r="G329" s="1"/>
    </row>
    <row r="330" spans="3:7" ht="12.75" customHeight="1" x14ac:dyDescent="0.2">
      <c r="C330" s="58"/>
      <c r="D330" s="58"/>
      <c r="E330" s="58"/>
      <c r="G330" s="1"/>
    </row>
    <row r="331" spans="3:7" ht="12.75" customHeight="1" x14ac:dyDescent="0.2">
      <c r="C331" s="58"/>
      <c r="D331" s="58"/>
      <c r="E331" s="58"/>
      <c r="G331" s="1"/>
    </row>
    <row r="332" spans="3:7" ht="12.75" customHeight="1" x14ac:dyDescent="0.2">
      <c r="C332" s="58"/>
      <c r="D332" s="58"/>
      <c r="E332" s="58"/>
      <c r="G332" s="1"/>
    </row>
    <row r="333" spans="3:7" ht="12.75" customHeight="1" x14ac:dyDescent="0.2">
      <c r="C333" s="58"/>
      <c r="D333" s="58"/>
      <c r="E333" s="58"/>
      <c r="G333" s="1"/>
    </row>
    <row r="334" spans="3:7" ht="24.95" customHeight="1" x14ac:dyDescent="0.2">
      <c r="C334" s="58"/>
      <c r="D334" s="58"/>
      <c r="E334" s="58"/>
      <c r="G334" s="1"/>
    </row>
    <row r="335" spans="3:7" ht="24.95" customHeight="1" x14ac:dyDescent="0.2">
      <c r="C335" s="58"/>
      <c r="D335" s="58"/>
      <c r="E335" s="58"/>
      <c r="F335" s="197"/>
      <c r="G335" s="197"/>
    </row>
    <row r="336" spans="3:7" ht="12.75" customHeight="1" x14ac:dyDescent="0.2">
      <c r="C336" s="44" t="str">
        <f>IF(C335="C",IF(A336="P",IF(A335="I","p i","p"),IF(A335="I","i","")),"")</f>
        <v/>
      </c>
      <c r="D336" s="44" t="str">
        <f>IF(D335="E",IF(A336="P",IF(A335="I","p i","p"),IF(A335="I","i"," ")),"")</f>
        <v/>
      </c>
      <c r="E336" s="44" t="str">
        <f>IF(E335="O",IF(A336="P",IF(A335="I","p i","p"),IF(A335="I","i"," ")),"")</f>
        <v/>
      </c>
      <c r="G336" s="1"/>
    </row>
    <row r="337" spans="3:7" ht="12.75" customHeight="1" x14ac:dyDescent="0.2">
      <c r="C337" s="58"/>
      <c r="D337" s="58"/>
      <c r="E337" s="58"/>
      <c r="G337" s="1"/>
    </row>
    <row r="338" spans="3:7" ht="12.75" customHeight="1" x14ac:dyDescent="0.2">
      <c r="C338" s="58"/>
      <c r="D338" s="58"/>
      <c r="E338" s="58"/>
      <c r="G338" s="1"/>
    </row>
    <row r="339" spans="3:7" ht="12.75" customHeight="1" x14ac:dyDescent="0.2">
      <c r="C339" s="58"/>
      <c r="D339" s="58"/>
      <c r="E339" s="58"/>
      <c r="G339" s="1"/>
    </row>
    <row r="340" spans="3:7" ht="12.75" customHeight="1" x14ac:dyDescent="0.2">
      <c r="C340" s="58"/>
      <c r="D340" s="58"/>
      <c r="E340" s="58"/>
      <c r="G340" s="1"/>
    </row>
    <row r="341" spans="3:7" ht="24.95" customHeight="1" x14ac:dyDescent="0.2">
      <c r="C341" s="58"/>
      <c r="D341" s="58"/>
      <c r="E341" s="58"/>
      <c r="G341" s="1"/>
    </row>
    <row r="342" spans="3:7" ht="24.95" customHeight="1" x14ac:dyDescent="0.2">
      <c r="C342" s="58"/>
      <c r="D342" s="58"/>
      <c r="E342" s="58"/>
      <c r="F342" s="197"/>
      <c r="G342" s="197"/>
    </row>
    <row r="343" spans="3:7" ht="12.75" customHeight="1" x14ac:dyDescent="0.2">
      <c r="C343" s="44" t="str">
        <f>IF(C342="C",IF(A343="P",IF(A342="I","p i","p"),IF(A342="I","i","")),"")</f>
        <v/>
      </c>
      <c r="D343" s="44" t="str">
        <f>IF(D342="E",IF(A343="P",IF(A342="I","p i","p"),IF(A342="I","i"," ")),"")</f>
        <v/>
      </c>
      <c r="E343" s="44" t="str">
        <f>IF(E342="O",IF(A343="P",IF(A342="I","p i","p"),IF(A342="I","i"," ")),"")</f>
        <v/>
      </c>
      <c r="G343" s="1"/>
    </row>
    <row r="344" spans="3:7" ht="12.75" customHeight="1" x14ac:dyDescent="0.2">
      <c r="C344" s="58"/>
      <c r="D344" s="58"/>
      <c r="E344" s="58"/>
      <c r="G344" s="1"/>
    </row>
    <row r="345" spans="3:7" ht="12.75" customHeight="1" x14ac:dyDescent="0.2">
      <c r="C345" s="58"/>
      <c r="D345" s="58"/>
      <c r="E345" s="58"/>
      <c r="G345" s="1"/>
    </row>
    <row r="346" spans="3:7" ht="12.75" customHeight="1" x14ac:dyDescent="0.2">
      <c r="C346" s="58"/>
      <c r="D346" s="58"/>
      <c r="E346" s="58"/>
      <c r="G346" s="1"/>
    </row>
    <row r="347" spans="3:7" ht="12.75" customHeight="1" x14ac:dyDescent="0.2">
      <c r="C347" s="58"/>
      <c r="D347" s="58"/>
      <c r="E347" s="58"/>
      <c r="G347" s="1"/>
    </row>
    <row r="348" spans="3:7" ht="24.95" customHeight="1" x14ac:dyDescent="0.2">
      <c r="C348" s="58"/>
      <c r="D348" s="58"/>
      <c r="E348" s="58"/>
      <c r="G348" s="1"/>
    </row>
    <row r="349" spans="3:7" ht="24.95" customHeight="1" x14ac:dyDescent="0.2">
      <c r="C349" s="58"/>
      <c r="D349" s="58"/>
      <c r="E349" s="58"/>
      <c r="F349" s="197"/>
      <c r="G349" s="197"/>
    </row>
    <row r="350" spans="3:7" ht="12.75" customHeight="1" x14ac:dyDescent="0.2">
      <c r="C350" s="44" t="str">
        <f>IF(C349="C",IF(A350="P",IF(A349="I","p i","p"),IF(A349="I","i","")),"")</f>
        <v/>
      </c>
      <c r="D350" s="44" t="str">
        <f>IF(D349="E",IF(A350="P",IF(A349="I","p i","p"),IF(A349="I","i"," ")),"")</f>
        <v/>
      </c>
      <c r="E350" s="44" t="str">
        <f>IF(E349="O",IF(A350="P",IF(A349="I","p i","p"),IF(A349="I","i"," ")),"")</f>
        <v/>
      </c>
      <c r="G350" s="1"/>
    </row>
    <row r="351" spans="3:7" ht="12.75" customHeight="1" x14ac:dyDescent="0.2">
      <c r="C351" s="58"/>
      <c r="D351" s="58"/>
      <c r="E351" s="58"/>
      <c r="G351" s="1"/>
    </row>
    <row r="352" spans="3:7" ht="12.75" customHeight="1" x14ac:dyDescent="0.2">
      <c r="C352" s="58"/>
      <c r="D352" s="58"/>
      <c r="E352" s="58"/>
      <c r="G352" s="1"/>
    </row>
    <row r="353" spans="3:7" ht="12.75" customHeight="1" x14ac:dyDescent="0.2">
      <c r="C353" s="58"/>
      <c r="D353" s="58"/>
      <c r="E353" s="58"/>
      <c r="G353" s="1"/>
    </row>
    <row r="354" spans="3:7" ht="12.75" customHeight="1" x14ac:dyDescent="0.2">
      <c r="C354" s="58"/>
      <c r="D354" s="58"/>
      <c r="E354" s="58"/>
      <c r="G354" s="1"/>
    </row>
    <row r="355" spans="3:7" ht="24.95" customHeight="1" x14ac:dyDescent="0.2">
      <c r="C355" s="58"/>
      <c r="D355" s="58"/>
      <c r="E355" s="58"/>
      <c r="G355" s="1"/>
    </row>
    <row r="356" spans="3:7" ht="24.95" customHeight="1" x14ac:dyDescent="0.2">
      <c r="C356" s="58"/>
      <c r="D356" s="58"/>
      <c r="E356" s="58"/>
      <c r="F356" s="197"/>
      <c r="G356" s="197"/>
    </row>
    <row r="357" spans="3:7" ht="12.75" customHeight="1" x14ac:dyDescent="0.2">
      <c r="C357" s="44" t="str">
        <f>IF(C356="C",IF(A357="P",IF(A356="I","p i","p"),IF(A356="I","i","")),"")</f>
        <v/>
      </c>
      <c r="D357" s="44" t="str">
        <f>IF(D356="E",IF(A357="P",IF(A356="I","p i","p"),IF(A356="I","i"," ")),"")</f>
        <v/>
      </c>
      <c r="E357" s="44" t="str">
        <f>IF(E356="O",IF(A357="P",IF(A356="I","p i","p"),IF(A356="I","i"," ")),"")</f>
        <v/>
      </c>
      <c r="G357" s="1"/>
    </row>
    <row r="358" spans="3:7" ht="12.75" customHeight="1" x14ac:dyDescent="0.2">
      <c r="C358" s="58"/>
      <c r="D358" s="58"/>
      <c r="E358" s="58"/>
      <c r="G358" s="1"/>
    </row>
    <row r="359" spans="3:7" ht="12.75" customHeight="1" x14ac:dyDescent="0.2">
      <c r="C359" s="58"/>
      <c r="D359" s="58"/>
      <c r="E359" s="58"/>
      <c r="G359" s="1"/>
    </row>
    <row r="360" spans="3:7" ht="12.75" customHeight="1" x14ac:dyDescent="0.2">
      <c r="C360" s="58"/>
      <c r="D360" s="58"/>
      <c r="E360" s="58"/>
      <c r="G360" s="1"/>
    </row>
    <row r="361" spans="3:7" ht="12.75" customHeight="1" x14ac:dyDescent="0.2">
      <c r="C361" s="58"/>
      <c r="D361" s="58"/>
      <c r="E361" s="58"/>
      <c r="G361" s="1"/>
    </row>
    <row r="362" spans="3:7" ht="24.95" customHeight="1" x14ac:dyDescent="0.2">
      <c r="C362" s="58"/>
      <c r="D362" s="58"/>
      <c r="E362" s="58"/>
      <c r="G362" s="1"/>
    </row>
    <row r="363" spans="3:7" ht="24.95" customHeight="1" x14ac:dyDescent="0.2">
      <c r="C363" s="58"/>
      <c r="D363" s="58"/>
      <c r="E363" s="58"/>
      <c r="F363" s="197"/>
      <c r="G363" s="197"/>
    </row>
    <row r="364" spans="3:7" ht="12.75" customHeight="1" x14ac:dyDescent="0.2">
      <c r="C364" s="44" t="str">
        <f>IF(C363="C",IF(A364="P",IF(A363="I","p i","p"),IF(A363="I","i","")),"")</f>
        <v/>
      </c>
      <c r="D364" s="44" t="str">
        <f>IF(D363="E",IF(A364="P",IF(A363="I","p i","p"),IF(A363="I","i"," ")),"")</f>
        <v/>
      </c>
      <c r="E364" s="44" t="str">
        <f>IF(E363="O",IF(A364="P",IF(A363="I","p i","p"),IF(A363="I","i"," ")),"")</f>
        <v/>
      </c>
      <c r="G364" s="1"/>
    </row>
    <row r="365" spans="3:7" ht="12.75" customHeight="1" x14ac:dyDescent="0.2">
      <c r="C365" s="58"/>
      <c r="D365" s="58"/>
      <c r="E365" s="58"/>
      <c r="G365" s="1"/>
    </row>
    <row r="366" spans="3:7" ht="12.75" customHeight="1" x14ac:dyDescent="0.2">
      <c r="C366" s="58"/>
      <c r="D366" s="58"/>
      <c r="E366" s="58"/>
      <c r="G366" s="1"/>
    </row>
    <row r="367" spans="3:7" ht="12.75" customHeight="1" x14ac:dyDescent="0.2">
      <c r="C367" s="58"/>
      <c r="D367" s="58"/>
      <c r="E367" s="58"/>
      <c r="G367" s="1"/>
    </row>
    <row r="368" spans="3:7" ht="12.75" customHeight="1" x14ac:dyDescent="0.2">
      <c r="C368" s="58"/>
      <c r="D368" s="58"/>
      <c r="E368" s="58"/>
      <c r="G368" s="1"/>
    </row>
    <row r="369" spans="3:7" ht="24.95" customHeight="1" x14ac:dyDescent="0.2">
      <c r="C369" s="58"/>
      <c r="D369" s="58"/>
      <c r="E369" s="58"/>
      <c r="G369" s="1"/>
    </row>
    <row r="370" spans="3:7" ht="24.95" customHeight="1" x14ac:dyDescent="0.2">
      <c r="C370" s="58"/>
      <c r="D370" s="58"/>
      <c r="E370" s="58"/>
      <c r="F370" s="197"/>
      <c r="G370" s="197"/>
    </row>
    <row r="371" spans="3:7" ht="12.75" customHeight="1" x14ac:dyDescent="0.2">
      <c r="C371" s="44" t="str">
        <f>IF(C370="C",IF(A371="P",IF(A370="I","p i","p"),IF(A370="I","i","")),"")</f>
        <v/>
      </c>
      <c r="D371" s="44" t="str">
        <f>IF(D370="E",IF(A371="P",IF(A370="I","p i","p"),IF(A370="I","i"," ")),"")</f>
        <v/>
      </c>
      <c r="E371" s="44" t="str">
        <f>IF(E370="O",IF(A371="P",IF(A370="I","p i","p"),IF(A370="I","i"," ")),"")</f>
        <v/>
      </c>
      <c r="G371" s="1"/>
    </row>
    <row r="372" spans="3:7" ht="12.75" customHeight="1" x14ac:dyDescent="0.2">
      <c r="C372" s="58"/>
      <c r="D372" s="58"/>
      <c r="E372" s="58"/>
      <c r="G372" s="1"/>
    </row>
    <row r="373" spans="3:7" ht="12.75" customHeight="1" x14ac:dyDescent="0.2">
      <c r="C373" s="58"/>
      <c r="D373" s="58"/>
      <c r="E373" s="58"/>
      <c r="G373" s="1"/>
    </row>
    <row r="374" spans="3:7" ht="12.75" customHeight="1" x14ac:dyDescent="0.2">
      <c r="C374" s="58"/>
      <c r="D374" s="58"/>
      <c r="E374" s="58"/>
      <c r="G374" s="1"/>
    </row>
    <row r="375" spans="3:7" ht="12.75" customHeight="1" x14ac:dyDescent="0.2">
      <c r="C375" s="58"/>
      <c r="D375" s="58"/>
      <c r="E375" s="58"/>
      <c r="G375" s="1"/>
    </row>
    <row r="376" spans="3:7" ht="24.95" customHeight="1" x14ac:dyDescent="0.2">
      <c r="C376" s="58"/>
      <c r="D376" s="58"/>
      <c r="E376" s="58"/>
      <c r="G376" s="1"/>
    </row>
    <row r="377" spans="3:7" ht="24.95" customHeight="1" x14ac:dyDescent="0.2">
      <c r="C377" s="58"/>
      <c r="D377" s="58"/>
      <c r="E377" s="58"/>
      <c r="F377" s="197"/>
      <c r="G377" s="197"/>
    </row>
    <row r="378" spans="3:7" ht="12.75" customHeight="1" x14ac:dyDescent="0.2">
      <c r="C378" s="44" t="str">
        <f>IF(C377="C",IF(A378="P",IF(A377="I","p i","p"),IF(A377="I","i","")),"")</f>
        <v/>
      </c>
      <c r="D378" s="44" t="str">
        <f>IF(D377="E",IF(A378="P",IF(A377="I","p i","p"),IF(A377="I","i"," ")),"")</f>
        <v/>
      </c>
      <c r="E378" s="44" t="str">
        <f>IF(E377="O",IF(A378="P",IF(A377="I","p i","p"),IF(A377="I","i"," ")),"")</f>
        <v/>
      </c>
      <c r="G378" s="1"/>
    </row>
    <row r="379" spans="3:7" ht="12.75" customHeight="1" x14ac:dyDescent="0.2">
      <c r="C379" s="58"/>
      <c r="D379" s="58"/>
      <c r="E379" s="58"/>
      <c r="G379" s="1"/>
    </row>
    <row r="380" spans="3:7" ht="12.75" customHeight="1" x14ac:dyDescent="0.2">
      <c r="C380" s="58"/>
      <c r="D380" s="58"/>
      <c r="E380" s="58"/>
      <c r="G380" s="1"/>
    </row>
    <row r="381" spans="3:7" ht="12.75" customHeight="1" x14ac:dyDescent="0.2">
      <c r="C381" s="58"/>
      <c r="D381" s="58"/>
      <c r="E381" s="58"/>
      <c r="G381" s="1"/>
    </row>
    <row r="382" spans="3:7" ht="12.75" customHeight="1" x14ac:dyDescent="0.2">
      <c r="C382" s="58"/>
      <c r="D382" s="58"/>
      <c r="E382" s="58"/>
      <c r="G382" s="1"/>
    </row>
    <row r="383" spans="3:7" ht="24.95" customHeight="1" x14ac:dyDescent="0.2">
      <c r="C383" s="58"/>
      <c r="D383" s="58"/>
      <c r="E383" s="58"/>
      <c r="G383" s="1"/>
    </row>
    <row r="384" spans="3:7" ht="24.95" customHeight="1" x14ac:dyDescent="0.2">
      <c r="C384" s="58"/>
      <c r="D384" s="58"/>
      <c r="E384" s="58"/>
      <c r="F384" s="197"/>
      <c r="G384" s="197"/>
    </row>
    <row r="385" spans="3:7" ht="12.75" customHeight="1" x14ac:dyDescent="0.2">
      <c r="C385" s="44" t="str">
        <f>IF(C384="C",IF(A385="P",IF(A384="I","p i","p"),IF(A384="I","i","")),"")</f>
        <v/>
      </c>
      <c r="D385" s="44" t="str">
        <f>IF(D384="E",IF(A385="P",IF(A384="I","p i","p"),IF(A384="I","i"," ")),"")</f>
        <v/>
      </c>
      <c r="E385" s="44" t="str">
        <f>IF(E384="O",IF(A385="P",IF(A384="I","p i","p"),IF(A384="I","i"," ")),"")</f>
        <v/>
      </c>
      <c r="G385" s="1"/>
    </row>
    <row r="386" spans="3:7" ht="12.75" customHeight="1" x14ac:dyDescent="0.2">
      <c r="C386" s="58"/>
      <c r="D386" s="58"/>
      <c r="E386" s="58"/>
      <c r="G386" s="1"/>
    </row>
    <row r="387" spans="3:7" ht="12.75" customHeight="1" x14ac:dyDescent="0.2">
      <c r="C387" s="58"/>
      <c r="D387" s="58"/>
      <c r="E387" s="58"/>
      <c r="G387" s="1"/>
    </row>
    <row r="388" spans="3:7" ht="12.75" customHeight="1" x14ac:dyDescent="0.2">
      <c r="C388" s="58"/>
      <c r="D388" s="58"/>
      <c r="E388" s="58"/>
      <c r="G388" s="1"/>
    </row>
    <row r="389" spans="3:7" ht="12.75" customHeight="1" x14ac:dyDescent="0.2">
      <c r="C389" s="58"/>
      <c r="D389" s="58"/>
      <c r="E389" s="58"/>
      <c r="G389" s="1"/>
    </row>
    <row r="390" spans="3:7" ht="24.95" customHeight="1" x14ac:dyDescent="0.2">
      <c r="C390" s="58"/>
      <c r="D390" s="58"/>
      <c r="E390" s="58"/>
      <c r="G390" s="1"/>
    </row>
    <row r="391" spans="3:7" ht="24.95" customHeight="1" x14ac:dyDescent="0.2">
      <c r="C391" s="58"/>
      <c r="D391" s="58"/>
      <c r="E391" s="58"/>
      <c r="F391" s="197"/>
      <c r="G391" s="197"/>
    </row>
    <row r="392" spans="3:7" ht="12.75" customHeight="1" x14ac:dyDescent="0.2">
      <c r="C392" s="44" t="str">
        <f>IF(C391="C",IF(A392="P",IF(A391="I","p i","p"),IF(A391="I","i","")),"")</f>
        <v/>
      </c>
      <c r="D392" s="44" t="str">
        <f>IF(D391="E",IF(A392="P",IF(A391="I","p i","p"),IF(A391="I","i"," ")),"")</f>
        <v/>
      </c>
      <c r="E392" s="44" t="str">
        <f>IF(E391="O",IF(A392="P",IF(A391="I","p i","p"),IF(A391="I","i"," ")),"")</f>
        <v/>
      </c>
      <c r="G392" s="1"/>
    </row>
    <row r="393" spans="3:7" ht="12.75" customHeight="1" x14ac:dyDescent="0.2">
      <c r="C393" s="58"/>
      <c r="D393" s="58"/>
      <c r="E393" s="58"/>
      <c r="G393" s="1"/>
    </row>
    <row r="394" spans="3:7" ht="12.75" customHeight="1" x14ac:dyDescent="0.2">
      <c r="C394" s="58"/>
      <c r="D394" s="58"/>
      <c r="E394" s="58"/>
      <c r="G394" s="1"/>
    </row>
    <row r="395" spans="3:7" ht="12.75" customHeight="1" x14ac:dyDescent="0.2">
      <c r="C395" s="58"/>
      <c r="D395" s="58"/>
      <c r="E395" s="58"/>
      <c r="G395" s="1"/>
    </row>
    <row r="396" spans="3:7" ht="12.75" customHeight="1" x14ac:dyDescent="0.2">
      <c r="C396" s="58"/>
      <c r="D396" s="58"/>
      <c r="E396" s="58"/>
      <c r="G396" s="1"/>
    </row>
    <row r="397" spans="3:7" ht="24.95" customHeight="1" x14ac:dyDescent="0.2">
      <c r="C397" s="58"/>
      <c r="D397" s="58"/>
      <c r="E397" s="58"/>
      <c r="G397" s="1"/>
    </row>
    <row r="398" spans="3:7" ht="24.95" customHeight="1" x14ac:dyDescent="0.2">
      <c r="C398" s="58"/>
      <c r="D398" s="58"/>
      <c r="E398" s="58"/>
      <c r="F398" s="197"/>
      <c r="G398" s="197"/>
    </row>
    <row r="399" spans="3:7" ht="12.75" customHeight="1" x14ac:dyDescent="0.2">
      <c r="C399" s="44" t="str">
        <f>IF(C398="C",IF(A399="P",IF(A398="I","p i","p"),IF(A398="I","i","")),"")</f>
        <v/>
      </c>
      <c r="D399" s="44" t="str">
        <f>IF(D398="E",IF(A399="P",IF(A398="I","p i","p"),IF(A398="I","i"," ")),"")</f>
        <v/>
      </c>
      <c r="E399" s="44" t="str">
        <f>IF(E398="O",IF(A399="P",IF(A398="I","p i","p"),IF(A398="I","i"," ")),"")</f>
        <v/>
      </c>
      <c r="G399" s="1"/>
    </row>
    <row r="400" spans="3:7" ht="12.75" customHeight="1" x14ac:dyDescent="0.2">
      <c r="C400" s="58"/>
      <c r="D400" s="58"/>
      <c r="E400" s="58"/>
      <c r="G400" s="1"/>
    </row>
    <row r="401" spans="3:7" ht="12.75" customHeight="1" x14ac:dyDescent="0.2">
      <c r="C401" s="58"/>
      <c r="D401" s="58"/>
      <c r="E401" s="58"/>
      <c r="G401" s="1"/>
    </row>
    <row r="402" spans="3:7" ht="12.75" customHeight="1" x14ac:dyDescent="0.2">
      <c r="C402" s="58"/>
      <c r="D402" s="58"/>
      <c r="E402" s="58"/>
      <c r="G402" s="1"/>
    </row>
    <row r="403" spans="3:7" ht="12.75" customHeight="1" x14ac:dyDescent="0.2">
      <c r="C403" s="58"/>
      <c r="D403" s="58"/>
      <c r="E403" s="58"/>
      <c r="G403" s="1"/>
    </row>
    <row r="404" spans="3:7" ht="24.95" customHeight="1" x14ac:dyDescent="0.2">
      <c r="C404" s="58"/>
      <c r="D404" s="58"/>
      <c r="E404" s="58"/>
      <c r="G404" s="1"/>
    </row>
    <row r="405" spans="3:7" ht="24.95" customHeight="1" x14ac:dyDescent="0.2">
      <c r="C405" s="58"/>
      <c r="D405" s="58"/>
      <c r="E405" s="58"/>
      <c r="F405" s="197"/>
      <c r="G405" s="197"/>
    </row>
    <row r="406" spans="3:7" ht="12.75" customHeight="1" x14ac:dyDescent="0.2">
      <c r="C406" s="44" t="str">
        <f>IF(C405="C",IF(A406="P",IF(A405="I","p i","p"),IF(A405="I","i","")),"")</f>
        <v/>
      </c>
      <c r="D406" s="44" t="str">
        <f>IF(D405="E",IF(A406="P",IF(A405="I","p i","p"),IF(A405="I","i"," ")),"")</f>
        <v/>
      </c>
      <c r="E406" s="44" t="str">
        <f>IF(E405="O",IF(A406="P",IF(A405="I","p i","p"),IF(A405="I","i"," ")),"")</f>
        <v/>
      </c>
      <c r="G406" s="1"/>
    </row>
    <row r="407" spans="3:7" ht="12.75" customHeight="1" x14ac:dyDescent="0.2">
      <c r="C407" s="58"/>
      <c r="D407" s="58"/>
      <c r="E407" s="58"/>
      <c r="G407" s="1"/>
    </row>
    <row r="408" spans="3:7" ht="12.75" customHeight="1" x14ac:dyDescent="0.2">
      <c r="C408" s="58"/>
      <c r="D408" s="58"/>
      <c r="E408" s="58"/>
      <c r="G408" s="1"/>
    </row>
    <row r="409" spans="3:7" ht="12.75" customHeight="1" x14ac:dyDescent="0.2">
      <c r="C409" s="58"/>
      <c r="D409" s="58"/>
      <c r="E409" s="58"/>
      <c r="G409" s="1"/>
    </row>
    <row r="410" spans="3:7" ht="12.75" customHeight="1" x14ac:dyDescent="0.2">
      <c r="C410" s="58"/>
      <c r="D410" s="58"/>
      <c r="E410" s="58"/>
      <c r="G410" s="1"/>
    </row>
    <row r="411" spans="3:7" ht="24.95" customHeight="1" x14ac:dyDescent="0.2">
      <c r="C411" s="58"/>
      <c r="D411" s="58"/>
      <c r="E411" s="58"/>
      <c r="G411" s="1"/>
    </row>
    <row r="412" spans="3:7" ht="24.95" customHeight="1" x14ac:dyDescent="0.2">
      <c r="C412" s="58"/>
      <c r="D412" s="58"/>
      <c r="E412" s="58"/>
      <c r="F412" s="197"/>
      <c r="G412" s="197"/>
    </row>
    <row r="413" spans="3:7" ht="12.75" customHeight="1" x14ac:dyDescent="0.2">
      <c r="C413" s="44" t="str">
        <f>IF(C412="C",IF(A413="P",IF(A412="I","p i","p"),IF(A412="I","i","")),"")</f>
        <v/>
      </c>
      <c r="D413" s="44" t="str">
        <f>IF(D412="E",IF(A413="P",IF(A412="I","p i","p"),IF(A412="I","i"," ")),"")</f>
        <v/>
      </c>
      <c r="E413" s="44" t="str">
        <f>IF(E412="O",IF(A413="P",IF(A412="I","p i","p"),IF(A412="I","i"," ")),"")</f>
        <v/>
      </c>
      <c r="G413" s="1"/>
    </row>
    <row r="414" spans="3:7" ht="12.75" customHeight="1" x14ac:dyDescent="0.2">
      <c r="C414" s="58"/>
      <c r="D414" s="58"/>
      <c r="E414" s="58"/>
      <c r="G414" s="1"/>
    </row>
    <row r="415" spans="3:7" ht="12.75" customHeight="1" x14ac:dyDescent="0.2">
      <c r="C415" s="58"/>
      <c r="D415" s="58"/>
      <c r="E415" s="58"/>
      <c r="G415" s="1"/>
    </row>
    <row r="416" spans="3:7" ht="12.75" customHeight="1" x14ac:dyDescent="0.2">
      <c r="C416" s="58"/>
      <c r="D416" s="58"/>
      <c r="E416" s="58"/>
      <c r="G416" s="1"/>
    </row>
    <row r="417" spans="3:7" ht="12.75" customHeight="1" x14ac:dyDescent="0.2">
      <c r="C417" s="58"/>
      <c r="D417" s="58"/>
      <c r="E417" s="58"/>
      <c r="G417" s="1"/>
    </row>
    <row r="418" spans="3:7" ht="24.95" customHeight="1" x14ac:dyDescent="0.2">
      <c r="C418" s="58"/>
      <c r="D418" s="58"/>
      <c r="E418" s="58"/>
      <c r="G418" s="1"/>
    </row>
    <row r="419" spans="3:7" ht="24.95" customHeight="1" x14ac:dyDescent="0.2">
      <c r="C419" s="58"/>
      <c r="D419" s="58"/>
      <c r="E419" s="58"/>
      <c r="F419" s="197"/>
      <c r="G419" s="197"/>
    </row>
    <row r="420" spans="3:7" ht="12.75" customHeight="1" x14ac:dyDescent="0.2">
      <c r="C420" s="44" t="str">
        <f>IF(C419="C",IF(A420="P",IF(A419="I","p i","p"),IF(A419="I","i","")),"")</f>
        <v/>
      </c>
      <c r="D420" s="44" t="str">
        <f>IF(D419="E",IF(A420="P",IF(A419="I","p i","p"),IF(A419="I","i"," ")),"")</f>
        <v/>
      </c>
      <c r="E420" s="44" t="str">
        <f>IF(E419="O",IF(A420="P",IF(A419="I","p i","p"),IF(A419="I","i"," ")),"")</f>
        <v/>
      </c>
      <c r="G420" s="1"/>
    </row>
    <row r="421" spans="3:7" ht="12.75" customHeight="1" x14ac:dyDescent="0.2">
      <c r="C421" s="58"/>
      <c r="D421" s="58"/>
      <c r="E421" s="58"/>
      <c r="G421" s="1"/>
    </row>
    <row r="422" spans="3:7" ht="12.75" customHeight="1" x14ac:dyDescent="0.2">
      <c r="C422" s="58"/>
      <c r="D422" s="58"/>
      <c r="E422" s="58"/>
      <c r="G422" s="1"/>
    </row>
    <row r="423" spans="3:7" ht="12.75" customHeight="1" x14ac:dyDescent="0.2">
      <c r="C423" s="58"/>
      <c r="D423" s="58"/>
      <c r="E423" s="58"/>
      <c r="G423" s="1"/>
    </row>
    <row r="424" spans="3:7" ht="12.75" customHeight="1" x14ac:dyDescent="0.2">
      <c r="C424" s="58"/>
      <c r="D424" s="58"/>
      <c r="E424" s="58"/>
      <c r="G424" s="1"/>
    </row>
    <row r="425" spans="3:7" ht="24.95" customHeight="1" x14ac:dyDescent="0.2">
      <c r="C425" s="58"/>
      <c r="D425" s="58"/>
      <c r="E425" s="58"/>
      <c r="G425" s="1"/>
    </row>
    <row r="426" spans="3:7" ht="24.95" customHeight="1" x14ac:dyDescent="0.2">
      <c r="C426" s="58"/>
      <c r="D426" s="58"/>
      <c r="E426" s="58"/>
      <c r="F426" s="197"/>
      <c r="G426" s="197"/>
    </row>
    <row r="427" spans="3:7" ht="12.75" customHeight="1" x14ac:dyDescent="0.2">
      <c r="C427" s="44" t="str">
        <f>IF(C426="C",IF(A427="P",IF(A426="I","p i","p"),IF(A426="I","i","")),"")</f>
        <v/>
      </c>
      <c r="D427" s="44" t="str">
        <f>IF(D426="E",IF(A427="P",IF(A426="I","p i","p"),IF(A426="I","i"," ")),"")</f>
        <v/>
      </c>
      <c r="E427" s="44" t="str">
        <f>IF(E426="O",IF(A427="P",IF(A426="I","p i","p"),IF(A426="I","i"," ")),"")</f>
        <v/>
      </c>
      <c r="G427" s="1"/>
    </row>
    <row r="428" spans="3:7" ht="12.75" customHeight="1" x14ac:dyDescent="0.2">
      <c r="C428" s="58"/>
      <c r="D428" s="58"/>
      <c r="E428" s="58"/>
      <c r="G428" s="1"/>
    </row>
    <row r="429" spans="3:7" ht="12.75" customHeight="1" x14ac:dyDescent="0.2">
      <c r="C429" s="58"/>
      <c r="D429" s="58"/>
      <c r="E429" s="58"/>
      <c r="G429" s="1"/>
    </row>
    <row r="430" spans="3:7" ht="12.75" customHeight="1" x14ac:dyDescent="0.2">
      <c r="C430" s="58"/>
      <c r="D430" s="58"/>
      <c r="E430" s="58"/>
      <c r="G430" s="1"/>
    </row>
    <row r="431" spans="3:7" ht="12.75" customHeight="1" x14ac:dyDescent="0.2">
      <c r="C431" s="58"/>
      <c r="D431" s="58"/>
      <c r="E431" s="58"/>
      <c r="G431" s="1"/>
    </row>
    <row r="432" spans="3:7" ht="24.95" customHeight="1" x14ac:dyDescent="0.2">
      <c r="C432" s="58"/>
      <c r="D432" s="58"/>
      <c r="E432" s="58"/>
      <c r="G432" s="1"/>
    </row>
    <row r="433" spans="3:7" ht="24.95" customHeight="1" x14ac:dyDescent="0.2">
      <c r="C433" s="58"/>
      <c r="D433" s="58"/>
      <c r="E433" s="58"/>
      <c r="F433" s="197"/>
      <c r="G433" s="197"/>
    </row>
    <row r="434" spans="3:7" ht="12.75" customHeight="1" x14ac:dyDescent="0.2">
      <c r="C434" s="44" t="str">
        <f>IF(C433="C",IF(A434="Prioritaire",IF(A433="I","p i","p"),IF(A433="I","i","")),"")</f>
        <v/>
      </c>
      <c r="D434" s="44" t="str">
        <f>IF(D433="E",IF(A434="Prioritaire",IF(A433="I","p i","p"),IF(A433="I","i"," ")),"")</f>
        <v/>
      </c>
      <c r="E434" s="44" t="str">
        <f>IF(E433="O",IF(A434="Prioritaire",IF(A433="I","p i","p"),IF(A433="I","i"," ")),"")</f>
        <v/>
      </c>
      <c r="G434" s="1"/>
    </row>
    <row r="435" spans="3:7" ht="12.75" customHeight="1" x14ac:dyDescent="0.2">
      <c r="C435" s="58"/>
      <c r="D435" s="58"/>
      <c r="E435" s="58"/>
      <c r="G435" s="1"/>
    </row>
    <row r="436" spans="3:7" ht="12.75" customHeight="1" x14ac:dyDescent="0.2">
      <c r="C436" s="58"/>
      <c r="D436" s="58"/>
      <c r="E436" s="58"/>
      <c r="G436" s="1"/>
    </row>
    <row r="437" spans="3:7" ht="12.75" customHeight="1" x14ac:dyDescent="0.2">
      <c r="C437" s="58"/>
      <c r="D437" s="58"/>
      <c r="E437" s="58"/>
      <c r="G437" s="1"/>
    </row>
    <row r="438" spans="3:7" ht="12.75" customHeight="1" x14ac:dyDescent="0.2">
      <c r="C438" s="58"/>
      <c r="D438" s="58"/>
      <c r="E438" s="58"/>
      <c r="G438" s="1"/>
    </row>
    <row r="439" spans="3:7" ht="24.95" customHeight="1" x14ac:dyDescent="0.2">
      <c r="C439" s="58"/>
      <c r="D439" s="58"/>
      <c r="E439" s="58"/>
      <c r="G439" s="1"/>
    </row>
    <row r="440" spans="3:7" ht="12.75" customHeight="1" x14ac:dyDescent="0.2">
      <c r="C440" s="58"/>
      <c r="D440" s="58"/>
      <c r="E440" s="58"/>
      <c r="F440" s="197"/>
      <c r="G440" s="197"/>
    </row>
    <row r="441" spans="3:7" ht="12.75" customHeight="1" x14ac:dyDescent="0.2">
      <c r="C441" s="44" t="str">
        <f>IF(C440="C",IF(A441="Prioritaire",IF(A440="I","p i","p"),IF(A440="I","i","")),"")</f>
        <v/>
      </c>
      <c r="D441" s="44" t="str">
        <f>IF(D440="E",IF(A441="Prioritaire",IF(A440="I","p i","p"),IF(A440="I","i"," ")),"")</f>
        <v/>
      </c>
      <c r="E441" s="44" t="str">
        <f>IF(E440="O",IF(A441="Prioritaire",IF(A440="I","p i","p"),IF(A440="I","i"," ")),"")</f>
        <v/>
      </c>
      <c r="G441" s="1"/>
    </row>
    <row r="446" spans="3:7" ht="24.95" customHeight="1" x14ac:dyDescent="0.2"/>
    <row r="453" ht="24.95" customHeight="1" x14ac:dyDescent="0.2"/>
    <row r="460" ht="24.95" customHeight="1" x14ac:dyDescent="0.2"/>
    <row r="467" ht="24.95" customHeight="1" x14ac:dyDescent="0.2"/>
    <row r="474" ht="24.95" customHeight="1" x14ac:dyDescent="0.2"/>
    <row r="481" ht="24.95" customHeight="1" x14ac:dyDescent="0.2"/>
    <row r="488" ht="24.95" customHeight="1" x14ac:dyDescent="0.2"/>
    <row r="495" ht="24.95" customHeight="1" x14ac:dyDescent="0.2"/>
    <row r="502" ht="24.95" customHeight="1" x14ac:dyDescent="0.2"/>
    <row r="509" ht="24.95" customHeight="1" x14ac:dyDescent="0.2"/>
    <row r="516" ht="24.95" customHeight="1" x14ac:dyDescent="0.2"/>
    <row r="523" ht="24.95" customHeight="1" x14ac:dyDescent="0.2"/>
    <row r="530" ht="24.95" customHeight="1" x14ac:dyDescent="0.2"/>
    <row r="537" ht="24.95" customHeight="1" x14ac:dyDescent="0.2"/>
    <row r="544" ht="24.95" customHeight="1" x14ac:dyDescent="0.2"/>
    <row r="551" ht="24.95" customHeight="1" x14ac:dyDescent="0.2"/>
    <row r="558" ht="24.95" customHeight="1" x14ac:dyDescent="0.2"/>
    <row r="565" ht="24.95" customHeight="1" x14ac:dyDescent="0.2"/>
    <row r="572" ht="24.95" customHeight="1" x14ac:dyDescent="0.2"/>
    <row r="579" ht="24.95" customHeight="1" x14ac:dyDescent="0.2"/>
    <row r="586" ht="24.95" customHeight="1" x14ac:dyDescent="0.2"/>
    <row r="593" ht="24.95" customHeight="1" x14ac:dyDescent="0.2"/>
    <row r="600" ht="24.95" customHeight="1" x14ac:dyDescent="0.2"/>
    <row r="607" ht="24.95" customHeight="1" x14ac:dyDescent="0.2"/>
    <row r="614" ht="24.95" customHeight="1" x14ac:dyDescent="0.2"/>
    <row r="621" ht="24.95" customHeight="1" x14ac:dyDescent="0.2"/>
    <row r="628" ht="24.95" customHeight="1" x14ac:dyDescent="0.2"/>
    <row r="635" ht="24.95" customHeight="1" x14ac:dyDescent="0.2"/>
    <row r="642" ht="24.95" customHeight="1" x14ac:dyDescent="0.2"/>
    <row r="649" ht="24.95" customHeight="1" x14ac:dyDescent="0.2"/>
    <row r="656" ht="24.95" customHeight="1" x14ac:dyDescent="0.2"/>
    <row r="663" ht="24.95" customHeight="1" x14ac:dyDescent="0.2"/>
    <row r="670" ht="24.95" customHeight="1" x14ac:dyDescent="0.2"/>
  </sheetData>
  <sheetProtection selectLockedCells="1" selectUnlockedCells="1"/>
  <mergeCells count="60">
    <mergeCell ref="F433:G433"/>
    <mergeCell ref="F440:G440"/>
    <mergeCell ref="F391:G391"/>
    <mergeCell ref="F398:G398"/>
    <mergeCell ref="F405:G405"/>
    <mergeCell ref="F412:G412"/>
    <mergeCell ref="F419:G419"/>
    <mergeCell ref="F426:G426"/>
    <mergeCell ref="F363:G363"/>
    <mergeCell ref="F370:G370"/>
    <mergeCell ref="F377:G377"/>
    <mergeCell ref="F384:G384"/>
    <mergeCell ref="F335:G335"/>
    <mergeCell ref="F342:G342"/>
    <mergeCell ref="F349:G349"/>
    <mergeCell ref="F356:G356"/>
    <mergeCell ref="F314:G314"/>
    <mergeCell ref="F321:G321"/>
    <mergeCell ref="F328:G328"/>
    <mergeCell ref="F279:G279"/>
    <mergeCell ref="F286:G286"/>
    <mergeCell ref="F293:G293"/>
    <mergeCell ref="F300:G300"/>
    <mergeCell ref="F307:G307"/>
    <mergeCell ref="F272:G272"/>
    <mergeCell ref="F223:G223"/>
    <mergeCell ref="F230:G230"/>
    <mergeCell ref="F237:G237"/>
    <mergeCell ref="F244:G244"/>
    <mergeCell ref="F251:G251"/>
    <mergeCell ref="F258:G258"/>
    <mergeCell ref="F265:G265"/>
    <mergeCell ref="F216:G216"/>
    <mergeCell ref="F202:G202"/>
    <mergeCell ref="F139:G139"/>
    <mergeCell ref="F121:G121"/>
    <mergeCell ref="F133:G133"/>
    <mergeCell ref="F208:X208"/>
    <mergeCell ref="F209:G209"/>
    <mergeCell ref="F145:G145"/>
    <mergeCell ref="F127:G127"/>
    <mergeCell ref="F103:G103"/>
    <mergeCell ref="F109:G109"/>
    <mergeCell ref="F8:G8"/>
    <mergeCell ref="F44:G44"/>
    <mergeCell ref="F14:G14"/>
    <mergeCell ref="F26:G26"/>
    <mergeCell ref="F38:G38"/>
    <mergeCell ref="F32:G32"/>
    <mergeCell ref="F20:G20"/>
    <mergeCell ref="F115:G115"/>
    <mergeCell ref="F91:G91"/>
    <mergeCell ref="F85:G85"/>
    <mergeCell ref="F49:G49"/>
    <mergeCell ref="F67:G67"/>
    <mergeCell ref="F73:G73"/>
    <mergeCell ref="F79:G79"/>
    <mergeCell ref="F55:G55"/>
    <mergeCell ref="F61:G61"/>
    <mergeCell ref="F97:G97"/>
  </mergeCells>
  <phoneticPr fontId="0" type="noConversion"/>
  <pageMargins left="0.27986111111111112" right="0.3" top="0.32013888888888886" bottom="0.3298611111111111" header="0.51180555555555551" footer="0.51180555555555551"/>
  <pageSetup paperSize="9" firstPageNumber="0" fitToHeight="5"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606"/>
  <sheetViews>
    <sheetView zoomScaleNormal="140" workbookViewId="0">
      <pane ySplit="7" topLeftCell="A8" activePane="bottomLeft" state="frozen"/>
      <selection pane="bottomLeft" activeCell="G6" sqref="G6"/>
    </sheetView>
  </sheetViews>
  <sheetFormatPr baseColWidth="10" defaultRowHeight="12.75" customHeight="1" x14ac:dyDescent="0.2"/>
  <cols>
    <col min="1" max="1" width="15.7109375" style="22" customWidth="1"/>
    <col min="2" max="2" width="7.85546875" style="23" bestFit="1" customWidth="1"/>
    <col min="3" max="3" width="2.7109375" style="22" customWidth="1"/>
    <col min="4" max="4" width="3.140625" style="22" bestFit="1" customWidth="1"/>
    <col min="5" max="5" width="2.7109375" style="22" customWidth="1"/>
    <col min="6" max="6" width="5.7109375" style="1" customWidth="1"/>
    <col min="7" max="7" width="90.7109375" style="68" customWidth="1"/>
    <col min="8" max="16384" width="11.42578125" style="1"/>
  </cols>
  <sheetData>
    <row r="1" spans="1:7" s="30" customFormat="1" ht="21.75" customHeight="1" x14ac:dyDescent="0.2">
      <c r="A1" s="25" t="str">
        <f>Bilan!B19</f>
        <v>2.6 Travaux sans tranchée</v>
      </c>
      <c r="B1" s="26"/>
      <c r="C1" s="86"/>
      <c r="D1" s="86"/>
      <c r="E1" s="86"/>
      <c r="G1" s="87"/>
    </row>
    <row r="2" spans="1:7" ht="12.75" customHeight="1" x14ac:dyDescent="0.2">
      <c r="G2" s="53"/>
    </row>
    <row r="3" spans="1:7" ht="12.75" customHeight="1" x14ac:dyDescent="0.2">
      <c r="A3" s="31"/>
      <c r="B3" s="32"/>
      <c r="C3" s="33" t="s">
        <v>659</v>
      </c>
      <c r="D3" s="33" t="s">
        <v>660</v>
      </c>
      <c r="E3" s="33" t="s">
        <v>661</v>
      </c>
      <c r="F3" s="33" t="s">
        <v>662</v>
      </c>
      <c r="G3" s="64"/>
    </row>
    <row r="4" spans="1:7" ht="12.75" customHeight="1" x14ac:dyDescent="0.2">
      <c r="A4" s="35"/>
      <c r="B4" s="36" t="s">
        <v>663</v>
      </c>
      <c r="C4" s="37">
        <f>COUNTIF(C8:C613,C3)</f>
        <v>1</v>
      </c>
      <c r="D4" s="37">
        <f>COUNTIF(D8:D613,D3)</f>
        <v>1</v>
      </c>
      <c r="E4" s="37">
        <f>COUNTIF(E8:E613,E3)</f>
        <v>1</v>
      </c>
      <c r="F4" s="38">
        <f>COUNTA(B8:B613)</f>
        <v>1</v>
      </c>
      <c r="G4" s="64"/>
    </row>
    <row r="5" spans="1:7" ht="12.75" customHeight="1" x14ac:dyDescent="0.2">
      <c r="A5" s="39"/>
      <c r="B5" s="36" t="s">
        <v>599</v>
      </c>
      <c r="C5" s="40">
        <f>COUNTIF(C8:C613,"i")+COUNTIF(C8:C613,"p i")</f>
        <v>1</v>
      </c>
      <c r="D5" s="40">
        <f>COUNTIF(D8:D613,"i")+COUNTIF(D8:D613,"p i")</f>
        <v>1</v>
      </c>
      <c r="E5" s="40">
        <f>COUNTIF(E8:E613,"i")+COUNTIF(E8:E613,"p i")</f>
        <v>1</v>
      </c>
      <c r="F5" s="38">
        <f>COUNTIF(A8:A613,"I")</f>
        <v>1</v>
      </c>
    </row>
    <row r="6" spans="1:7" ht="12.75" customHeight="1" x14ac:dyDescent="0.2">
      <c r="A6" s="39"/>
      <c r="B6" s="41" t="s">
        <v>664</v>
      </c>
      <c r="C6" s="40">
        <f>COUNTIF(C8:C613,"p")+COUNTIF(C8:C613,"p i")</f>
        <v>0</v>
      </c>
      <c r="D6" s="40">
        <f>COUNTIF(D8:D613,"p")+COUNTIF(D8:D613,"p i")</f>
        <v>0</v>
      </c>
      <c r="E6" s="40">
        <f>COUNTIF(E8:E613,"p")+COUNTIF(E8:E613,"p i")</f>
        <v>0</v>
      </c>
      <c r="F6" s="38">
        <f>COUNTIF(A8:A613,"P")</f>
        <v>0</v>
      </c>
    </row>
    <row r="8" spans="1:7" s="137" customFormat="1" x14ac:dyDescent="0.2">
      <c r="A8" s="121" t="s">
        <v>682</v>
      </c>
      <c r="B8" s="122" t="s">
        <v>877</v>
      </c>
      <c r="C8" s="127" t="s">
        <v>659</v>
      </c>
      <c r="D8" s="127" t="s">
        <v>660</v>
      </c>
      <c r="E8" s="127" t="s">
        <v>661</v>
      </c>
      <c r="F8" s="205" t="s">
        <v>878</v>
      </c>
      <c r="G8" s="205"/>
    </row>
    <row r="9" spans="1:7" customFormat="1" ht="12.75" customHeight="1" x14ac:dyDescent="0.2">
      <c r="A9" s="22"/>
      <c r="B9" s="23"/>
      <c r="C9" s="44" t="str">
        <f>IF(C8="C",IF(A9="P",IF(A8="I","p i","p"),IF(A8="I","i","")),"")</f>
        <v>i</v>
      </c>
      <c r="D9" s="44" t="str">
        <f>IF(D8="E",IF(A9="P",IF(A8="I","p i","p"),IF(A8="I","i"," ")),"")</f>
        <v>i</v>
      </c>
      <c r="E9" s="44" t="str">
        <f>IF(E8="O",IF(A9="P",IF(A8="I","p i","p"),IF(A8="I","i"," ")),"")</f>
        <v>i</v>
      </c>
      <c r="F9" s="64" t="s">
        <v>666</v>
      </c>
      <c r="G9" s="56" t="s">
        <v>879</v>
      </c>
    </row>
    <row r="10" spans="1:7" customFormat="1" ht="12.75" customHeight="1" x14ac:dyDescent="0.2">
      <c r="A10" s="192" t="s">
        <v>88</v>
      </c>
      <c r="B10" s="23"/>
      <c r="C10" s="22"/>
      <c r="D10" s="22"/>
      <c r="E10" s="22"/>
      <c r="F10" s="64" t="s">
        <v>669</v>
      </c>
      <c r="G10" s="56" t="s">
        <v>880</v>
      </c>
    </row>
    <row r="11" spans="1:7" customFormat="1" ht="12.75" customHeight="1" x14ac:dyDescent="0.2">
      <c r="A11" s="22"/>
      <c r="B11" s="23"/>
      <c r="C11" s="22"/>
      <c r="D11" s="22"/>
      <c r="E11" s="22"/>
      <c r="F11" s="64" t="s">
        <v>659</v>
      </c>
      <c r="G11" s="66" t="s">
        <v>881</v>
      </c>
    </row>
    <row r="12" spans="1:7" customFormat="1" ht="12.75" customHeight="1" x14ac:dyDescent="0.2">
      <c r="A12" s="22"/>
      <c r="B12" s="23"/>
      <c r="C12" s="22"/>
      <c r="D12" s="22"/>
      <c r="E12" s="22"/>
      <c r="F12" s="64" t="s">
        <v>671</v>
      </c>
      <c r="G12" s="56" t="s">
        <v>673</v>
      </c>
    </row>
    <row r="13" spans="1:7" customFormat="1" ht="12.75" customHeight="1" x14ac:dyDescent="0.2"/>
    <row r="14" spans="1:7" customFormat="1" ht="12.75" customHeight="1" x14ac:dyDescent="0.2"/>
    <row r="15" spans="1:7" customFormat="1" ht="12.75" customHeight="1" x14ac:dyDescent="0.2"/>
    <row r="16" spans="1:7" customFormat="1" ht="12.75" customHeight="1" x14ac:dyDescent="0.2"/>
    <row r="17" customFormat="1" ht="24.95" customHeight="1" x14ac:dyDescent="0.2"/>
    <row r="18" customFormat="1" ht="12.75" customHeight="1" x14ac:dyDescent="0.2"/>
    <row r="19" customFormat="1" ht="12.75" customHeight="1" x14ac:dyDescent="0.2"/>
    <row r="20" customFormat="1" ht="12.75" customHeight="1" x14ac:dyDescent="0.2"/>
    <row r="21" customFormat="1" ht="12.75" customHeight="1" x14ac:dyDescent="0.2"/>
    <row r="22" customFormat="1" ht="12.75" customHeight="1" x14ac:dyDescent="0.2"/>
    <row r="23" customFormat="1" ht="12.75" customHeight="1" x14ac:dyDescent="0.2"/>
    <row r="24" customFormat="1" ht="24.95" customHeight="1" x14ac:dyDescent="0.2"/>
    <row r="25" customFormat="1" ht="12.75" customHeight="1" x14ac:dyDescent="0.2"/>
    <row r="26" customFormat="1" ht="12.75" customHeight="1" x14ac:dyDescent="0.2"/>
    <row r="27" customFormat="1" ht="12.75" customHeight="1" x14ac:dyDescent="0.2"/>
    <row r="28" customFormat="1" ht="12.75" customHeight="1" x14ac:dyDescent="0.2"/>
    <row r="29" customFormat="1" ht="12.75" customHeight="1" x14ac:dyDescent="0.2"/>
    <row r="30" customFormat="1" ht="12.75" customHeight="1" x14ac:dyDescent="0.2"/>
    <row r="31" customFormat="1" ht="24.95" customHeight="1" x14ac:dyDescent="0.2"/>
    <row r="32" customFormat="1" ht="12.75" customHeight="1" x14ac:dyDescent="0.2"/>
    <row r="33" customFormat="1" ht="12.75" customHeight="1" x14ac:dyDescent="0.2"/>
    <row r="34" customFormat="1" ht="12.75" customHeight="1" x14ac:dyDescent="0.2"/>
    <row r="35" customFormat="1" ht="12.75" customHeight="1" x14ac:dyDescent="0.2"/>
    <row r="36" customFormat="1" ht="12.75" customHeight="1" x14ac:dyDescent="0.2"/>
    <row r="37" customFormat="1" ht="12.75" customHeight="1" x14ac:dyDescent="0.2"/>
    <row r="38" customFormat="1" ht="24.95" customHeight="1" x14ac:dyDescent="0.2"/>
    <row r="39" customFormat="1" ht="12.75" customHeight="1" x14ac:dyDescent="0.2"/>
    <row r="40" customFormat="1" ht="12.75" customHeight="1" x14ac:dyDescent="0.2"/>
    <row r="41" customFormat="1" ht="12.75" customHeight="1" x14ac:dyDescent="0.2"/>
    <row r="42" customFormat="1" ht="12.75" customHeight="1" x14ac:dyDescent="0.2"/>
    <row r="43" customFormat="1" ht="12.75" customHeight="1" x14ac:dyDescent="0.2"/>
    <row r="44" customFormat="1" ht="12.75" customHeight="1" x14ac:dyDescent="0.2"/>
    <row r="45" customFormat="1" ht="24.95" customHeight="1" x14ac:dyDescent="0.2"/>
    <row r="46" customFormat="1" ht="12.75" customHeight="1" x14ac:dyDescent="0.2"/>
    <row r="47" customFormat="1" ht="12.75" customHeight="1" x14ac:dyDescent="0.2"/>
    <row r="48" customFormat="1" ht="12.75" customHeight="1" x14ac:dyDescent="0.2"/>
    <row r="49" customFormat="1" ht="12.75" customHeight="1" x14ac:dyDescent="0.2"/>
    <row r="50" customFormat="1" ht="12.75" customHeight="1" x14ac:dyDescent="0.2"/>
    <row r="51" customFormat="1" ht="12.75" customHeight="1" x14ac:dyDescent="0.2"/>
    <row r="52" customFormat="1" ht="24.95" customHeight="1" x14ac:dyDescent="0.2"/>
    <row r="53" customFormat="1" ht="12.75" customHeight="1" x14ac:dyDescent="0.2"/>
    <row r="54" customFormat="1" ht="12.75" customHeight="1" x14ac:dyDescent="0.2"/>
    <row r="55" customFormat="1" ht="12.75" customHeight="1" x14ac:dyDescent="0.2"/>
    <row r="56" customFormat="1" ht="12.75" customHeight="1" x14ac:dyDescent="0.2"/>
    <row r="57" customFormat="1" ht="12.75" customHeight="1" x14ac:dyDescent="0.2"/>
    <row r="58" customFormat="1" ht="12.75" customHeight="1" x14ac:dyDescent="0.2"/>
    <row r="59" customFormat="1" ht="24.95" customHeight="1" x14ac:dyDescent="0.2"/>
    <row r="60" customFormat="1" ht="12.75" customHeight="1" x14ac:dyDescent="0.2"/>
    <row r="61" customFormat="1" ht="12.75" customHeight="1" x14ac:dyDescent="0.2"/>
    <row r="62" customFormat="1" ht="12.75" customHeight="1" x14ac:dyDescent="0.2"/>
    <row r="63" customFormat="1" ht="12.75" customHeight="1" x14ac:dyDescent="0.2"/>
    <row r="64" customFormat="1" ht="12.75" customHeight="1" x14ac:dyDescent="0.2"/>
    <row r="65" customFormat="1" ht="12.75" customHeight="1" x14ac:dyDescent="0.2"/>
    <row r="66" customFormat="1" ht="24.95" customHeight="1" x14ac:dyDescent="0.2"/>
    <row r="67" customFormat="1" ht="12.75" customHeight="1" x14ac:dyDescent="0.2"/>
    <row r="68" customFormat="1" ht="12.75" customHeight="1" x14ac:dyDescent="0.2"/>
    <row r="69" customFormat="1" ht="12.75" customHeight="1" x14ac:dyDescent="0.2"/>
    <row r="70" customFormat="1" ht="12.75" customHeight="1" x14ac:dyDescent="0.2"/>
    <row r="71" customFormat="1" ht="12.75" customHeight="1" x14ac:dyDescent="0.2"/>
    <row r="72" customFormat="1" ht="12.75" customHeight="1" x14ac:dyDescent="0.2"/>
    <row r="73" customFormat="1" ht="24.95" customHeight="1" x14ac:dyDescent="0.2"/>
    <row r="74" customFormat="1" ht="12.75" customHeight="1" x14ac:dyDescent="0.2"/>
    <row r="75" customFormat="1" ht="12.75" customHeight="1" x14ac:dyDescent="0.2"/>
    <row r="76" customFormat="1" ht="12.75" customHeight="1" x14ac:dyDescent="0.2"/>
    <row r="77" customFormat="1" ht="12.75" customHeight="1" x14ac:dyDescent="0.2"/>
    <row r="78" customFormat="1" ht="12.75" customHeight="1" x14ac:dyDescent="0.2"/>
    <row r="79" customFormat="1" ht="12.75" customHeight="1" x14ac:dyDescent="0.2"/>
    <row r="80" customFormat="1" ht="24.95" customHeight="1" x14ac:dyDescent="0.2"/>
    <row r="81" customFormat="1" ht="12.75" customHeight="1" x14ac:dyDescent="0.2"/>
    <row r="82" customFormat="1" ht="12.75" customHeight="1" x14ac:dyDescent="0.2"/>
    <row r="83" customFormat="1" ht="12.75" customHeight="1" x14ac:dyDescent="0.2"/>
    <row r="84" customFormat="1" ht="12.75" customHeight="1" x14ac:dyDescent="0.2"/>
    <row r="85" customFormat="1" ht="12.75" customHeight="1" x14ac:dyDescent="0.2"/>
    <row r="86" customFormat="1" ht="12.75" customHeight="1" x14ac:dyDescent="0.2"/>
    <row r="87" customFormat="1" ht="24.95" customHeight="1" x14ac:dyDescent="0.2"/>
    <row r="88" customFormat="1" ht="12.75" customHeight="1" x14ac:dyDescent="0.2"/>
    <row r="89" customFormat="1" ht="12.75" customHeight="1" x14ac:dyDescent="0.2"/>
    <row r="90" customFormat="1" ht="12.75" customHeight="1" x14ac:dyDescent="0.2"/>
    <row r="91" customFormat="1" ht="12.75" customHeight="1" x14ac:dyDescent="0.2"/>
    <row r="92" customFormat="1" ht="12.75" customHeight="1" x14ac:dyDescent="0.2"/>
    <row r="93" customFormat="1" ht="12.75" customHeight="1" x14ac:dyDescent="0.2"/>
    <row r="94" customFormat="1" ht="24.95" customHeight="1" x14ac:dyDescent="0.2"/>
    <row r="95" customFormat="1" ht="12.75" customHeight="1" x14ac:dyDescent="0.2"/>
    <row r="96" customFormat="1" ht="12.75" customHeight="1" x14ac:dyDescent="0.2"/>
    <row r="97" customFormat="1" ht="12.75" customHeight="1" x14ac:dyDescent="0.2"/>
    <row r="98" customFormat="1" ht="12.75" customHeight="1" x14ac:dyDescent="0.2"/>
    <row r="99" customFormat="1" ht="12.75" customHeight="1" x14ac:dyDescent="0.2"/>
    <row r="100" customFormat="1" ht="12.75" customHeight="1" x14ac:dyDescent="0.2"/>
    <row r="101" customFormat="1" ht="24.95" customHeight="1" x14ac:dyDescent="0.2"/>
    <row r="102" customFormat="1" ht="12.75" customHeight="1" x14ac:dyDescent="0.2"/>
    <row r="103" customFormat="1" ht="12.75" customHeight="1" x14ac:dyDescent="0.2"/>
    <row r="104" customFormat="1" ht="12.75" customHeight="1" x14ac:dyDescent="0.2"/>
    <row r="105" customFormat="1" ht="12.75" customHeight="1" x14ac:dyDescent="0.2"/>
    <row r="106" customFormat="1" ht="12.75" customHeight="1" x14ac:dyDescent="0.2"/>
    <row r="107" customFormat="1" ht="12.75" customHeight="1" x14ac:dyDescent="0.2"/>
    <row r="108" customFormat="1" ht="24.95" customHeight="1" x14ac:dyDescent="0.2"/>
    <row r="109" customFormat="1" ht="12.75" customHeight="1" x14ac:dyDescent="0.2"/>
    <row r="110" customFormat="1" ht="12.75" customHeight="1" x14ac:dyDescent="0.2"/>
    <row r="111" customFormat="1" ht="12.75" customHeight="1" x14ac:dyDescent="0.2"/>
    <row r="112" customFormat="1" ht="12.75" customHeight="1" x14ac:dyDescent="0.2"/>
    <row r="113" spans="3:24" customFormat="1" ht="12.75" customHeight="1" x14ac:dyDescent="0.2"/>
    <row r="114" spans="3:24" ht="24.95" customHeight="1" x14ac:dyDescent="0.2">
      <c r="C114" s="58"/>
      <c r="D114" s="58"/>
      <c r="E114" s="58"/>
      <c r="F114" s="201"/>
      <c r="G114" s="201"/>
      <c r="H114" s="201"/>
      <c r="I114" s="201"/>
      <c r="J114" s="201"/>
      <c r="K114" s="201"/>
      <c r="L114" s="201"/>
      <c r="M114" s="201"/>
      <c r="N114" s="201"/>
      <c r="O114" s="201"/>
      <c r="P114" s="201"/>
      <c r="Q114" s="201"/>
      <c r="R114" s="201"/>
      <c r="S114" s="201"/>
      <c r="T114" s="201"/>
      <c r="U114" s="201"/>
      <c r="V114" s="201"/>
      <c r="W114" s="201"/>
      <c r="X114" s="201"/>
    </row>
    <row r="115" spans="3:24" ht="24.95" customHeight="1" x14ac:dyDescent="0.2">
      <c r="C115" s="58"/>
      <c r="D115" s="58"/>
      <c r="E115" s="58"/>
      <c r="F115" s="197"/>
      <c r="G115" s="197"/>
      <c r="H115" s="46"/>
      <c r="I115" s="46"/>
      <c r="J115" s="46"/>
      <c r="K115" s="46"/>
      <c r="L115" s="46"/>
      <c r="M115" s="46"/>
      <c r="N115" s="46"/>
      <c r="O115" s="46"/>
      <c r="P115" s="46"/>
      <c r="Q115" s="46"/>
      <c r="R115" s="46"/>
      <c r="S115" s="46"/>
      <c r="T115" s="46"/>
      <c r="U115" s="46"/>
      <c r="V115" s="46"/>
      <c r="W115" s="46"/>
    </row>
    <row r="116" spans="3:24" ht="12.75" customHeight="1" x14ac:dyDescent="0.2">
      <c r="C116" s="44" t="str">
        <f>IF(C115="C",IF(A116="P",IF(A115="I","p i","p"),IF(A115="I","i","")),"")</f>
        <v/>
      </c>
      <c r="D116" s="44" t="str">
        <f>IF(D115="E",IF(A116="P",IF(A115="I","p i","p"),IF(A115="I","i"," ")),"")</f>
        <v/>
      </c>
      <c r="E116" s="44" t="str">
        <f>IF(E115="O",IF(A116="P",IF(A115="I","p i","p"),IF(A115="I","i"," ")),"")</f>
        <v/>
      </c>
      <c r="F116" s="2"/>
      <c r="G116" s="1"/>
    </row>
    <row r="117" spans="3:24" ht="12.75" customHeight="1" x14ac:dyDescent="0.2">
      <c r="C117" s="58"/>
      <c r="D117" s="58"/>
      <c r="E117" s="58"/>
      <c r="F117" s="2"/>
      <c r="G117" s="69"/>
    </row>
    <row r="118" spans="3:24" ht="12.75" customHeight="1" x14ac:dyDescent="0.2">
      <c r="C118" s="58"/>
      <c r="D118" s="58"/>
      <c r="E118" s="58"/>
      <c r="F118" s="2"/>
      <c r="G118" s="1"/>
    </row>
    <row r="119" spans="3:24" ht="12.75" customHeight="1" x14ac:dyDescent="0.2">
      <c r="C119" s="58"/>
      <c r="D119" s="58"/>
      <c r="E119" s="58"/>
      <c r="F119" s="2"/>
      <c r="G119" s="1"/>
    </row>
    <row r="120" spans="3:24" ht="12.75" customHeight="1" x14ac:dyDescent="0.2">
      <c r="C120" s="58"/>
      <c r="D120" s="58"/>
      <c r="E120" s="58"/>
      <c r="F120" s="2"/>
      <c r="G120" s="1"/>
    </row>
    <row r="121" spans="3:24" ht="24.95" customHeight="1" x14ac:dyDescent="0.2">
      <c r="C121" s="58"/>
      <c r="D121" s="58"/>
      <c r="E121" s="58"/>
      <c r="F121" s="201"/>
      <c r="G121" s="201"/>
      <c r="H121" s="201"/>
      <c r="I121" s="201"/>
      <c r="J121" s="201"/>
      <c r="K121" s="201"/>
      <c r="L121" s="201"/>
      <c r="M121" s="201"/>
      <c r="N121" s="201"/>
      <c r="O121" s="201"/>
      <c r="P121" s="201"/>
      <c r="Q121" s="201"/>
      <c r="R121" s="201"/>
      <c r="S121" s="201"/>
      <c r="T121" s="201"/>
      <c r="U121" s="201"/>
      <c r="V121" s="201"/>
      <c r="W121" s="201"/>
      <c r="X121" s="201"/>
    </row>
    <row r="122" spans="3:24" ht="24.95" customHeight="1" x14ac:dyDescent="0.2">
      <c r="C122" s="58"/>
      <c r="D122" s="58"/>
      <c r="E122" s="58"/>
      <c r="F122" s="197"/>
      <c r="G122" s="197"/>
    </row>
    <row r="123" spans="3:24" ht="12.75" customHeight="1" x14ac:dyDescent="0.2">
      <c r="C123" s="44" t="str">
        <f>IF(C122="C",IF(A123="P",IF(A122="I","p i","p"),IF(A122="I","i","")),"")</f>
        <v/>
      </c>
      <c r="D123" s="44" t="str">
        <f>IF(D122="E",IF(A123="P",IF(A122="I","p i","p"),IF(A122="I","i"," ")),"")</f>
        <v/>
      </c>
      <c r="E123" s="44" t="str">
        <f>IF(E122="O",IF(A123="P",IF(A122="I","p i","p"),IF(A122="I","i"," ")),"")</f>
        <v/>
      </c>
      <c r="F123" s="2"/>
      <c r="G123" s="1"/>
    </row>
    <row r="124" spans="3:24" ht="12.75" customHeight="1" x14ac:dyDescent="0.2">
      <c r="C124" s="58"/>
      <c r="D124" s="58"/>
      <c r="E124" s="58"/>
      <c r="F124" s="2"/>
      <c r="G124" s="69"/>
    </row>
    <row r="125" spans="3:24" ht="12.75" customHeight="1" x14ac:dyDescent="0.2">
      <c r="C125" s="58"/>
      <c r="D125" s="58"/>
      <c r="E125" s="58"/>
      <c r="F125" s="2"/>
      <c r="G125" s="1"/>
    </row>
    <row r="126" spans="3:24" ht="12.75" customHeight="1" x14ac:dyDescent="0.2">
      <c r="C126" s="58"/>
      <c r="D126" s="58"/>
      <c r="E126" s="58"/>
      <c r="F126" s="2"/>
      <c r="G126" s="1"/>
    </row>
    <row r="127" spans="3:24" ht="12.75" customHeight="1" x14ac:dyDescent="0.2">
      <c r="C127" s="58"/>
      <c r="D127" s="58"/>
      <c r="E127" s="58"/>
      <c r="F127" s="2"/>
      <c r="G127" s="1"/>
    </row>
    <row r="128" spans="3:24" ht="24.95" customHeight="1" x14ac:dyDescent="0.2">
      <c r="C128" s="58"/>
      <c r="D128" s="58"/>
      <c r="E128" s="58"/>
      <c r="F128" s="70"/>
      <c r="G128" s="1"/>
    </row>
    <row r="129" spans="3:7" ht="24.95" customHeight="1" x14ac:dyDescent="0.2">
      <c r="C129" s="58"/>
      <c r="D129" s="58"/>
      <c r="E129" s="58"/>
      <c r="F129" s="197"/>
      <c r="G129" s="197"/>
    </row>
    <row r="130" spans="3:7" ht="12.75" customHeight="1" x14ac:dyDescent="0.2">
      <c r="C130" s="44" t="str">
        <f>IF(C129="C",IF(A130="P",IF(A129="I","p i","p"),IF(A129="I","i","")),"")</f>
        <v/>
      </c>
      <c r="D130" s="44" t="str">
        <f>IF(D129="E",IF(A130="P",IF(A129="I","p i","p"),IF(A129="I","i"," ")),"")</f>
        <v/>
      </c>
      <c r="E130" s="44" t="str">
        <f>IF(E129="O",IF(A130="P",IF(A129="I","p i","p"),IF(A129="I","i"," ")),"")</f>
        <v/>
      </c>
      <c r="G130" s="1"/>
    </row>
    <row r="131" spans="3:7" ht="12.75" customHeight="1" x14ac:dyDescent="0.2">
      <c r="C131" s="58"/>
      <c r="D131" s="58"/>
      <c r="E131" s="58"/>
      <c r="G131" s="1"/>
    </row>
    <row r="132" spans="3:7" ht="12.75" customHeight="1" x14ac:dyDescent="0.2">
      <c r="C132" s="58"/>
      <c r="D132" s="58"/>
      <c r="E132" s="58"/>
      <c r="G132" s="1"/>
    </row>
    <row r="133" spans="3:7" ht="12.75" customHeight="1" x14ac:dyDescent="0.2">
      <c r="C133" s="58"/>
      <c r="D133" s="58"/>
      <c r="E133" s="58"/>
      <c r="G133" s="1"/>
    </row>
    <row r="134" spans="3:7" ht="12.75" customHeight="1" x14ac:dyDescent="0.2">
      <c r="C134" s="58"/>
      <c r="D134" s="58"/>
      <c r="E134" s="58"/>
      <c r="G134" s="1"/>
    </row>
    <row r="135" spans="3:7" ht="24.95" customHeight="1" x14ac:dyDescent="0.2">
      <c r="C135" s="58"/>
      <c r="D135" s="58"/>
      <c r="E135" s="58"/>
      <c r="F135" s="70"/>
      <c r="G135" s="1"/>
    </row>
    <row r="136" spans="3:7" ht="24.95" customHeight="1" x14ac:dyDescent="0.2">
      <c r="C136" s="58"/>
      <c r="D136" s="58"/>
      <c r="E136" s="58"/>
      <c r="F136" s="197"/>
      <c r="G136" s="197"/>
    </row>
    <row r="137" spans="3:7" ht="12.75" customHeight="1" x14ac:dyDescent="0.2">
      <c r="C137" s="44" t="str">
        <f>IF(C136="C",IF(A137="P",IF(A136="I","p i","p"),IF(A136="I","i","")),"")</f>
        <v/>
      </c>
      <c r="D137" s="44" t="str">
        <f>IF(D136="E",IF(A137="P",IF(A136="I","p i","p"),IF(A136="I","i"," ")),"")</f>
        <v/>
      </c>
      <c r="E137" s="44" t="str">
        <f>IF(E136="O",IF(A137="P",IF(A136="I","p i","p"),IF(A136="I","i"," ")),"")</f>
        <v/>
      </c>
      <c r="G137" s="1"/>
    </row>
    <row r="138" spans="3:7" ht="12.75" customHeight="1" x14ac:dyDescent="0.2">
      <c r="C138" s="58"/>
      <c r="D138" s="58"/>
      <c r="E138" s="58"/>
      <c r="G138" s="1"/>
    </row>
    <row r="139" spans="3:7" ht="12.75" customHeight="1" x14ac:dyDescent="0.2">
      <c r="C139" s="58"/>
      <c r="D139" s="58"/>
      <c r="E139" s="58"/>
      <c r="G139" s="1"/>
    </row>
    <row r="140" spans="3:7" ht="12.75" customHeight="1" x14ac:dyDescent="0.2">
      <c r="C140" s="58"/>
      <c r="D140" s="58"/>
      <c r="E140" s="58"/>
      <c r="G140" s="1"/>
    </row>
    <row r="141" spans="3:7" ht="12.75" customHeight="1" x14ac:dyDescent="0.2">
      <c r="C141" s="58"/>
      <c r="D141" s="58"/>
      <c r="E141" s="58"/>
      <c r="G141" s="1"/>
    </row>
    <row r="142" spans="3:7" ht="24.95" customHeight="1" x14ac:dyDescent="0.2">
      <c r="C142" s="58"/>
      <c r="D142" s="58"/>
      <c r="E142" s="58"/>
      <c r="F142" s="70"/>
      <c r="G142" s="1"/>
    </row>
    <row r="143" spans="3:7" ht="24.95" customHeight="1" x14ac:dyDescent="0.2">
      <c r="C143" s="58"/>
      <c r="D143" s="58"/>
      <c r="E143" s="58"/>
      <c r="F143" s="197"/>
      <c r="G143" s="197"/>
    </row>
    <row r="144" spans="3:7" ht="12.75" customHeight="1" x14ac:dyDescent="0.2">
      <c r="C144" s="44" t="str">
        <f>IF(C143="C",IF(A144="P",IF(A143="I","p i","p"),IF(A143="I","i","")),"")</f>
        <v/>
      </c>
      <c r="D144" s="44" t="str">
        <f>IF(D143="E",IF(A144="P",IF(A143="I","p i","p"),IF(A143="I","i"," ")),"")</f>
        <v/>
      </c>
      <c r="E144" s="44" t="str">
        <f>IF(E143="O",IF(A144="P",IF(A143="I","p i","p"),IF(A143="I","i"," ")),"")</f>
        <v/>
      </c>
      <c r="G144" s="1"/>
    </row>
    <row r="145" spans="3:7" ht="12.75" customHeight="1" x14ac:dyDescent="0.2">
      <c r="C145" s="44" t="str">
        <f>IF(C144="C",IF(A145="Prioritaire",IF(A144="I","p i","p"),IF(A144="I","i","")),"")</f>
        <v/>
      </c>
      <c r="D145" s="44" t="str">
        <f>IF(D144="E",IF(A145="Prioritaire",IF(A144="I","p i","p"),IF(A144="I","i"," ")),"")</f>
        <v/>
      </c>
      <c r="E145" s="44" t="str">
        <f>IF(E144="O",IF(A145="Prioritaire",IF(A144="I","p i","p"),IF(A144="I","i"," ")),"")</f>
        <v/>
      </c>
      <c r="G145" s="1"/>
    </row>
    <row r="146" spans="3:7" ht="12.75" customHeight="1" x14ac:dyDescent="0.2">
      <c r="C146" s="58"/>
      <c r="D146" s="58"/>
      <c r="E146" s="58"/>
      <c r="G146" s="1"/>
    </row>
    <row r="147" spans="3:7" ht="12.75" customHeight="1" x14ac:dyDescent="0.2">
      <c r="C147" s="58"/>
      <c r="D147" s="58"/>
      <c r="E147" s="58"/>
      <c r="G147" s="1"/>
    </row>
    <row r="148" spans="3:7" ht="12.75" customHeight="1" x14ac:dyDescent="0.2">
      <c r="C148" s="58"/>
      <c r="D148" s="58"/>
      <c r="E148" s="58"/>
      <c r="G148" s="1"/>
    </row>
    <row r="149" spans="3:7" ht="12.75" customHeight="1" x14ac:dyDescent="0.2">
      <c r="C149" s="58"/>
      <c r="D149" s="58"/>
      <c r="E149" s="58"/>
      <c r="G149" s="1"/>
    </row>
    <row r="150" spans="3:7" ht="24.95" customHeight="1" x14ac:dyDescent="0.2">
      <c r="C150" s="58"/>
      <c r="D150" s="58"/>
      <c r="E150" s="58"/>
      <c r="F150" s="202"/>
      <c r="G150" s="202"/>
    </row>
    <row r="151" spans="3:7" ht="12.75" customHeight="1" x14ac:dyDescent="0.2">
      <c r="C151" s="44" t="str">
        <f>IF(C150="C",IF(A151="P",IF(A150="I","p i","p"),IF(A150="I","i","")),"")</f>
        <v/>
      </c>
      <c r="D151" s="44" t="str">
        <f>IF(D150="E",IF(A151="P",IF(A150="I","p i","p"),IF(A150="I","i"," ")),"")</f>
        <v/>
      </c>
      <c r="E151" s="44" t="str">
        <f>IF(E150="O",IF(A151="P",IF(A150="I","p i","p"),IF(A150="I","i"," ")),"")</f>
        <v/>
      </c>
      <c r="G151" s="1"/>
    </row>
    <row r="152" spans="3:7" ht="12.75" customHeight="1" x14ac:dyDescent="0.2">
      <c r="C152" s="58"/>
      <c r="D152" s="58"/>
      <c r="E152" s="58"/>
      <c r="G152" s="1"/>
    </row>
    <row r="153" spans="3:7" ht="12.75" customHeight="1" x14ac:dyDescent="0.2">
      <c r="C153" s="58"/>
      <c r="D153" s="58"/>
      <c r="E153" s="58"/>
      <c r="G153" s="1"/>
    </row>
    <row r="154" spans="3:7" ht="12.75" customHeight="1" x14ac:dyDescent="0.2">
      <c r="C154" s="58"/>
      <c r="D154" s="58"/>
      <c r="E154" s="58"/>
      <c r="G154" s="1"/>
    </row>
    <row r="155" spans="3:7" ht="12.75" customHeight="1" x14ac:dyDescent="0.2">
      <c r="C155" s="58"/>
      <c r="D155" s="58"/>
      <c r="E155" s="58"/>
      <c r="G155" s="1"/>
    </row>
    <row r="156" spans="3:7" ht="24.95" customHeight="1" x14ac:dyDescent="0.2">
      <c r="C156" s="58"/>
      <c r="D156" s="58"/>
      <c r="E156" s="58"/>
      <c r="F156" s="70"/>
      <c r="G156" s="1"/>
    </row>
    <row r="157" spans="3:7" ht="24.95" customHeight="1" x14ac:dyDescent="0.2">
      <c r="C157" s="58"/>
      <c r="D157" s="58"/>
      <c r="E157" s="58"/>
      <c r="F157" s="202"/>
      <c r="G157" s="202"/>
    </row>
    <row r="158" spans="3:7" ht="12.75" customHeight="1" x14ac:dyDescent="0.2">
      <c r="C158" s="44" t="str">
        <f>IF(C157="C",IF(A158="P",IF(A157="I","p i","p"),IF(A157="I","i","")),"")</f>
        <v/>
      </c>
      <c r="D158" s="44" t="str">
        <f>IF(D157="E",IF(A158="P",IF(A157="I","p i","p"),IF(A157="I","i"," ")),"")</f>
        <v/>
      </c>
      <c r="E158" s="44" t="str">
        <f>IF(E157="O",IF(A158="P",IF(A157="I","p i","p"),IF(A157="I","i"," ")),"")</f>
        <v/>
      </c>
      <c r="G158" s="1"/>
    </row>
    <row r="159" spans="3:7" ht="12.75" customHeight="1" x14ac:dyDescent="0.2">
      <c r="C159" s="58"/>
      <c r="D159" s="58"/>
      <c r="E159" s="58"/>
      <c r="G159" s="1"/>
    </row>
    <row r="160" spans="3:7" ht="12.75" customHeight="1" x14ac:dyDescent="0.2">
      <c r="C160" s="58"/>
      <c r="D160" s="58"/>
      <c r="E160" s="58"/>
      <c r="G160" s="1"/>
    </row>
    <row r="161" spans="3:7" ht="12.75" customHeight="1" x14ac:dyDescent="0.2">
      <c r="C161" s="58"/>
      <c r="D161" s="58"/>
      <c r="E161" s="58"/>
      <c r="G161" s="1"/>
    </row>
    <row r="162" spans="3:7" ht="12.75" customHeight="1" x14ac:dyDescent="0.2">
      <c r="C162" s="58"/>
      <c r="D162" s="58"/>
      <c r="E162" s="58"/>
      <c r="G162" s="1"/>
    </row>
    <row r="163" spans="3:7" ht="24.95" customHeight="1" x14ac:dyDescent="0.2">
      <c r="C163" s="58"/>
      <c r="D163" s="58"/>
      <c r="E163" s="58"/>
      <c r="F163" s="70"/>
      <c r="G163" s="1"/>
    </row>
    <row r="164" spans="3:7" ht="24.95" customHeight="1" x14ac:dyDescent="0.2">
      <c r="C164" s="58"/>
      <c r="D164" s="58"/>
      <c r="E164" s="58"/>
      <c r="F164" s="197"/>
      <c r="G164" s="197"/>
    </row>
    <row r="165" spans="3:7" ht="12.75" customHeight="1" x14ac:dyDescent="0.2">
      <c r="C165" s="44" t="str">
        <f>IF(C164="C",IF(A165="P",IF(A164="I","p i","p"),IF(A164="I","i","")),"")</f>
        <v/>
      </c>
      <c r="D165" s="44" t="str">
        <f>IF(D164="E",IF(A165="P",IF(A164="I","p i","p"),IF(A164="I","i"," ")),"")</f>
        <v/>
      </c>
      <c r="E165" s="44" t="str">
        <f>IF(E164="O",IF(A165="P",IF(A164="I","p i","p"),IF(A164="I","i"," ")),"")</f>
        <v/>
      </c>
      <c r="G165" s="1"/>
    </row>
    <row r="166" spans="3:7" ht="12.75" customHeight="1" x14ac:dyDescent="0.2">
      <c r="C166" s="58"/>
      <c r="D166" s="58"/>
      <c r="E166" s="58"/>
      <c r="G166" s="1"/>
    </row>
    <row r="167" spans="3:7" ht="12.75" customHeight="1" x14ac:dyDescent="0.2">
      <c r="C167" s="58"/>
      <c r="D167" s="58"/>
      <c r="E167" s="58"/>
      <c r="G167" s="1"/>
    </row>
    <row r="168" spans="3:7" ht="12.75" customHeight="1" x14ac:dyDescent="0.2">
      <c r="C168" s="58"/>
      <c r="D168" s="58"/>
      <c r="E168" s="58"/>
      <c r="G168" s="1"/>
    </row>
    <row r="169" spans="3:7" ht="12.75" customHeight="1" x14ac:dyDescent="0.2">
      <c r="C169" s="58"/>
      <c r="D169" s="58"/>
      <c r="E169" s="58"/>
      <c r="G169" s="1"/>
    </row>
    <row r="170" spans="3:7" ht="24.95" customHeight="1" x14ac:dyDescent="0.2">
      <c r="C170" s="58"/>
      <c r="D170" s="58"/>
      <c r="E170" s="58"/>
      <c r="F170" s="70"/>
      <c r="G170" s="1"/>
    </row>
    <row r="171" spans="3:7" ht="24.95" customHeight="1" x14ac:dyDescent="0.2">
      <c r="C171" s="58"/>
      <c r="D171" s="58"/>
      <c r="E171" s="58"/>
      <c r="F171" s="197"/>
      <c r="G171" s="197"/>
    </row>
    <row r="172" spans="3:7" ht="12.75" customHeight="1" x14ac:dyDescent="0.2">
      <c r="C172" s="44" t="str">
        <f>IF(C171="C",IF(A172="P",IF(A171="I","p i","p"),IF(A171="I","i","")),"")</f>
        <v/>
      </c>
      <c r="D172" s="44" t="str">
        <f>IF(D171="E",IF(A172="P",IF(A171="I","p i","p"),IF(A171="I","i"," ")),"")</f>
        <v/>
      </c>
      <c r="E172" s="44" t="str">
        <f>IF(E171="O",IF(A172="P",IF(A171="I","p i","p"),IF(A171="I","i"," ")),"")</f>
        <v/>
      </c>
      <c r="G172" s="1"/>
    </row>
    <row r="173" spans="3:7" ht="12.75" customHeight="1" x14ac:dyDescent="0.2">
      <c r="C173" s="58"/>
      <c r="D173" s="58"/>
      <c r="E173" s="58"/>
      <c r="G173" s="1"/>
    </row>
    <row r="174" spans="3:7" ht="12.75" customHeight="1" x14ac:dyDescent="0.2">
      <c r="C174" s="58"/>
      <c r="D174" s="58"/>
      <c r="E174" s="58"/>
      <c r="G174" s="1"/>
    </row>
    <row r="175" spans="3:7" ht="12.75" customHeight="1" x14ac:dyDescent="0.2">
      <c r="C175" s="58"/>
      <c r="D175" s="58"/>
      <c r="E175" s="58"/>
      <c r="G175" s="1"/>
    </row>
    <row r="176" spans="3:7" ht="12.75" customHeight="1" x14ac:dyDescent="0.2">
      <c r="C176" s="58"/>
      <c r="D176" s="58"/>
      <c r="E176" s="58"/>
      <c r="G176" s="1"/>
    </row>
    <row r="177" spans="3:7" ht="24.95" customHeight="1" x14ac:dyDescent="0.2">
      <c r="C177" s="58"/>
      <c r="D177" s="58"/>
      <c r="E177" s="58"/>
      <c r="F177" s="70"/>
      <c r="G177" s="1"/>
    </row>
    <row r="178" spans="3:7" ht="24.95" customHeight="1" x14ac:dyDescent="0.2">
      <c r="C178" s="58"/>
      <c r="D178" s="58"/>
      <c r="E178" s="58"/>
      <c r="F178" s="197"/>
      <c r="G178" s="197"/>
    </row>
    <row r="179" spans="3:7" ht="12.75" customHeight="1" x14ac:dyDescent="0.2">
      <c r="C179" s="44" t="str">
        <f>IF(C178="C",IF(A179="P",IF(A178="I","p i","p"),IF(A178="I","i","")),"")</f>
        <v/>
      </c>
      <c r="D179" s="44" t="str">
        <f>IF(D178="E",IF(A179="P",IF(A178="I","p i","p"),IF(A178="I","i"," ")),"")</f>
        <v/>
      </c>
      <c r="E179" s="44" t="str">
        <f>IF(E178="O",IF(A179="P",IF(A178="I","p i","p"),IF(A178="I","i"," ")),"")</f>
        <v/>
      </c>
      <c r="G179" s="1"/>
    </row>
    <row r="180" spans="3:7" ht="12.75" customHeight="1" x14ac:dyDescent="0.2">
      <c r="C180" s="58"/>
      <c r="D180" s="58"/>
      <c r="E180" s="58"/>
      <c r="G180" s="1"/>
    </row>
    <row r="181" spans="3:7" ht="12.75" customHeight="1" x14ac:dyDescent="0.2">
      <c r="C181" s="58"/>
      <c r="D181" s="58"/>
      <c r="E181" s="58"/>
      <c r="G181" s="1"/>
    </row>
    <row r="182" spans="3:7" ht="12.75" customHeight="1" x14ac:dyDescent="0.2">
      <c r="C182" s="58"/>
      <c r="D182" s="58"/>
      <c r="E182" s="58"/>
      <c r="G182" s="1"/>
    </row>
    <row r="183" spans="3:7" ht="12.75" customHeight="1" x14ac:dyDescent="0.2">
      <c r="C183" s="58"/>
      <c r="D183" s="58"/>
      <c r="E183" s="58"/>
      <c r="G183" s="1"/>
    </row>
    <row r="184" spans="3:7" ht="24.95" customHeight="1" x14ac:dyDescent="0.2">
      <c r="C184" s="58"/>
      <c r="D184" s="58"/>
      <c r="E184" s="58"/>
      <c r="F184" s="70"/>
      <c r="G184" s="1"/>
    </row>
    <row r="185" spans="3:7" ht="24.95" customHeight="1" x14ac:dyDescent="0.2">
      <c r="C185" s="58"/>
      <c r="D185" s="58"/>
      <c r="E185" s="58"/>
      <c r="F185" s="197"/>
      <c r="G185" s="197"/>
    </row>
    <row r="186" spans="3:7" ht="12.75" customHeight="1" x14ac:dyDescent="0.2">
      <c r="C186" s="44" t="str">
        <f>IF(C185="C",IF(A186="P",IF(A185="I","p i","p"),IF(A185="I","i","")),"")</f>
        <v/>
      </c>
      <c r="D186" s="44" t="str">
        <f>IF(D185="E",IF(A186="P",IF(A185="I","p i","p"),IF(A185="I","i"," ")),"")</f>
        <v/>
      </c>
      <c r="E186" s="44" t="str">
        <f>IF(E185="O",IF(A186="P",IF(A185="I","p i","p"),IF(A185="I","i"," ")),"")</f>
        <v/>
      </c>
      <c r="G186" s="1"/>
    </row>
    <row r="187" spans="3:7" ht="12.75" customHeight="1" x14ac:dyDescent="0.2">
      <c r="C187" s="58"/>
      <c r="D187" s="58"/>
      <c r="E187" s="58"/>
      <c r="G187" s="1"/>
    </row>
    <row r="188" spans="3:7" ht="12.75" customHeight="1" x14ac:dyDescent="0.2">
      <c r="C188" s="58"/>
      <c r="D188" s="58"/>
      <c r="E188" s="58"/>
      <c r="G188" s="1"/>
    </row>
    <row r="189" spans="3:7" ht="12.75" customHeight="1" x14ac:dyDescent="0.2">
      <c r="C189" s="58"/>
      <c r="D189" s="58"/>
      <c r="E189" s="58"/>
      <c r="G189" s="1"/>
    </row>
    <row r="190" spans="3:7" ht="12.75" customHeight="1" x14ac:dyDescent="0.2">
      <c r="C190" s="58"/>
      <c r="D190" s="58"/>
      <c r="E190" s="58"/>
      <c r="G190" s="1"/>
    </row>
    <row r="191" spans="3:7" ht="24.95" customHeight="1" x14ac:dyDescent="0.2">
      <c r="C191" s="58"/>
      <c r="D191" s="58"/>
      <c r="E191" s="58"/>
      <c r="F191" s="70"/>
      <c r="G191" s="1"/>
    </row>
    <row r="192" spans="3:7" ht="24.95" customHeight="1" x14ac:dyDescent="0.2">
      <c r="C192" s="58"/>
      <c r="D192" s="58"/>
      <c r="E192" s="58"/>
      <c r="F192" s="197"/>
      <c r="G192" s="197"/>
    </row>
    <row r="193" spans="3:7" ht="12.75" customHeight="1" x14ac:dyDescent="0.2">
      <c r="C193" s="44" t="str">
        <f>IF(C192="C",IF(A193="P",IF(A192="I","p i","p"),IF(A192="I","i","")),"")</f>
        <v/>
      </c>
      <c r="D193" s="44" t="str">
        <f>IF(D192="E",IF(A193="P",IF(A192="I","p i","p"),IF(A192="I","i"," ")),"")</f>
        <v/>
      </c>
      <c r="E193" s="44" t="str">
        <f>IF(E192="O",IF(A193="P",IF(A192="I","p i","p"),IF(A192="I","i"," ")),"")</f>
        <v/>
      </c>
      <c r="G193" s="1"/>
    </row>
    <row r="194" spans="3:7" ht="12.75" customHeight="1" x14ac:dyDescent="0.2">
      <c r="C194" s="58"/>
      <c r="D194" s="58"/>
      <c r="E194" s="58"/>
      <c r="G194" s="1"/>
    </row>
    <row r="195" spans="3:7" ht="12.75" customHeight="1" x14ac:dyDescent="0.2">
      <c r="C195" s="58"/>
      <c r="D195" s="58"/>
      <c r="E195" s="58"/>
      <c r="G195" s="1"/>
    </row>
    <row r="196" spans="3:7" ht="12.75" customHeight="1" x14ac:dyDescent="0.2">
      <c r="C196" s="58"/>
      <c r="D196" s="58"/>
      <c r="E196" s="58"/>
      <c r="G196" s="1"/>
    </row>
    <row r="197" spans="3:7" ht="12.75" customHeight="1" x14ac:dyDescent="0.2">
      <c r="C197" s="58"/>
      <c r="D197" s="58"/>
      <c r="E197" s="58"/>
      <c r="G197" s="1"/>
    </row>
    <row r="198" spans="3:7" ht="24.95" customHeight="1" x14ac:dyDescent="0.2">
      <c r="C198" s="58"/>
      <c r="D198" s="58"/>
      <c r="E198" s="58"/>
      <c r="F198" s="70"/>
      <c r="G198" s="1"/>
    </row>
    <row r="199" spans="3:7" ht="24.95" customHeight="1" x14ac:dyDescent="0.2">
      <c r="C199" s="58"/>
      <c r="D199" s="58"/>
      <c r="E199" s="58"/>
      <c r="F199" s="197"/>
      <c r="G199" s="197"/>
    </row>
    <row r="200" spans="3:7" ht="12.75" customHeight="1" x14ac:dyDescent="0.2">
      <c r="C200" s="44" t="str">
        <f>IF(C199="C",IF(A200="P",IF(A199="I","p i","p"),IF(A199="I","i","")),"")</f>
        <v/>
      </c>
      <c r="D200" s="44" t="str">
        <f>IF(D199="E",IF(A200="P",IF(A199="I","p i","p"),IF(A199="I","i"," ")),"")</f>
        <v/>
      </c>
      <c r="E200" s="44" t="str">
        <f>IF(E199="O",IF(A200="P",IF(A199="I","p i","p"),IF(A199="I","i"," ")),"")</f>
        <v/>
      </c>
      <c r="G200" s="1"/>
    </row>
    <row r="201" spans="3:7" ht="12.75" customHeight="1" x14ac:dyDescent="0.2">
      <c r="C201" s="58"/>
      <c r="D201" s="58"/>
      <c r="E201" s="58"/>
      <c r="G201" s="1"/>
    </row>
    <row r="202" spans="3:7" ht="12.75" customHeight="1" x14ac:dyDescent="0.2">
      <c r="C202" s="58"/>
      <c r="D202" s="58"/>
      <c r="E202" s="58"/>
      <c r="G202" s="1"/>
    </row>
    <row r="203" spans="3:7" ht="12.75" customHeight="1" x14ac:dyDescent="0.2">
      <c r="C203" s="58"/>
      <c r="D203" s="58"/>
      <c r="E203" s="58"/>
      <c r="G203" s="1"/>
    </row>
    <row r="204" spans="3:7" ht="12.75" customHeight="1" x14ac:dyDescent="0.2">
      <c r="C204" s="58"/>
      <c r="D204" s="58"/>
      <c r="E204" s="58"/>
      <c r="G204" s="1"/>
    </row>
    <row r="205" spans="3:7" ht="24.95" customHeight="1" x14ac:dyDescent="0.2">
      <c r="C205" s="58"/>
      <c r="D205" s="58"/>
      <c r="E205" s="58"/>
      <c r="F205" s="70"/>
      <c r="G205" s="1"/>
    </row>
    <row r="206" spans="3:7" ht="24.95" customHeight="1" x14ac:dyDescent="0.2">
      <c r="C206" s="58"/>
      <c r="D206" s="58"/>
      <c r="E206" s="58"/>
      <c r="F206" s="197"/>
      <c r="G206" s="197"/>
    </row>
    <row r="207" spans="3:7" ht="12.75" customHeight="1" x14ac:dyDescent="0.2">
      <c r="C207" s="44" t="str">
        <f>IF(C206="C",IF(A207="P",IF(A206="I","p i","p"),IF(A206="I","i","")),"")</f>
        <v/>
      </c>
      <c r="D207" s="44" t="str">
        <f>IF(D206="E",IF(A207="P",IF(A206="I","p i","p"),IF(A206="I","i"," ")),"")</f>
        <v/>
      </c>
      <c r="E207" s="44" t="str">
        <f>IF(E206="O",IF(A207="P",IF(A206="I","p i","p"),IF(A206="I","i"," ")),"")</f>
        <v/>
      </c>
      <c r="G207" s="1"/>
    </row>
    <row r="208" spans="3:7" ht="12.75" customHeight="1" x14ac:dyDescent="0.2">
      <c r="C208" s="58"/>
      <c r="D208" s="58"/>
      <c r="E208" s="58"/>
      <c r="G208" s="1"/>
    </row>
    <row r="209" spans="3:7" ht="12.75" customHeight="1" x14ac:dyDescent="0.2">
      <c r="C209" s="58"/>
      <c r="D209" s="58"/>
      <c r="E209" s="58"/>
      <c r="G209" s="1"/>
    </row>
    <row r="210" spans="3:7" ht="12.75" customHeight="1" x14ac:dyDescent="0.2">
      <c r="C210" s="58"/>
      <c r="D210" s="58"/>
      <c r="E210" s="58"/>
      <c r="G210" s="1"/>
    </row>
    <row r="211" spans="3:7" ht="12.75" customHeight="1" x14ac:dyDescent="0.2">
      <c r="C211" s="58"/>
      <c r="D211" s="58"/>
      <c r="E211" s="58"/>
      <c r="G211" s="1"/>
    </row>
    <row r="212" spans="3:7" ht="24.95" customHeight="1" x14ac:dyDescent="0.2">
      <c r="C212" s="58"/>
      <c r="D212" s="58"/>
      <c r="E212" s="58"/>
      <c r="F212" s="70"/>
      <c r="G212" s="1"/>
    </row>
    <row r="213" spans="3:7" ht="24.95" customHeight="1" x14ac:dyDescent="0.2">
      <c r="C213" s="58"/>
      <c r="D213" s="58"/>
      <c r="E213" s="58"/>
      <c r="F213" s="202"/>
      <c r="G213" s="202"/>
    </row>
    <row r="214" spans="3:7" ht="12.75" customHeight="1" x14ac:dyDescent="0.2">
      <c r="C214" s="44" t="str">
        <f>IF(C213="C",IF(A214="P",IF(A213="I","p i","p"),IF(A213="I","i","")),"")</f>
        <v/>
      </c>
      <c r="D214" s="44" t="str">
        <f>IF(D213="E",IF(A214="P",IF(A213="I","p i","p"),IF(A213="I","i"," ")),"")</f>
        <v/>
      </c>
      <c r="E214" s="44" t="str">
        <f>IF(E213="O",IF(A214="P",IF(A213="I","p i","p"),IF(A213="I","i"," ")),"")</f>
        <v/>
      </c>
      <c r="G214" s="1"/>
    </row>
    <row r="215" spans="3:7" ht="12.75" customHeight="1" x14ac:dyDescent="0.2">
      <c r="C215" s="58"/>
      <c r="D215" s="58"/>
      <c r="E215" s="58"/>
      <c r="G215" s="1"/>
    </row>
    <row r="216" spans="3:7" ht="12.75" customHeight="1" x14ac:dyDescent="0.2">
      <c r="C216" s="58"/>
      <c r="D216" s="58"/>
      <c r="E216" s="58"/>
      <c r="G216" s="1"/>
    </row>
    <row r="217" spans="3:7" ht="12.75" customHeight="1" x14ac:dyDescent="0.2">
      <c r="C217" s="58"/>
      <c r="D217" s="58"/>
      <c r="E217" s="58"/>
      <c r="G217" s="1"/>
    </row>
    <row r="218" spans="3:7" ht="12.75" customHeight="1" x14ac:dyDescent="0.2">
      <c r="C218" s="58"/>
      <c r="D218" s="58"/>
      <c r="E218" s="58"/>
      <c r="G218" s="1"/>
    </row>
    <row r="219" spans="3:7" ht="24.95" customHeight="1" x14ac:dyDescent="0.2">
      <c r="C219" s="58"/>
      <c r="D219" s="58"/>
      <c r="E219" s="58"/>
      <c r="G219" s="1"/>
    </row>
    <row r="220" spans="3:7" ht="24.95" customHeight="1" x14ac:dyDescent="0.2">
      <c r="C220" s="58"/>
      <c r="D220" s="58"/>
      <c r="E220" s="58"/>
      <c r="F220" s="197"/>
      <c r="G220" s="197"/>
    </row>
    <row r="221" spans="3:7" ht="12.75" customHeight="1" x14ac:dyDescent="0.2">
      <c r="C221" s="44" t="str">
        <f>IF(C220="C",IF(A221="P",IF(A220="I","p i","p"),IF(A220="I","i","")),"")</f>
        <v/>
      </c>
      <c r="D221" s="44" t="str">
        <f>IF(D220="E",IF(A221="P",IF(A220="I","p i","p"),IF(A220="I","i"," ")),"")</f>
        <v/>
      </c>
      <c r="E221" s="44" t="str">
        <f>IF(E220="O",IF(A221="P",IF(A220="I","p i","p"),IF(A220="I","i"," ")),"")</f>
        <v/>
      </c>
      <c r="G221" s="1"/>
    </row>
    <row r="222" spans="3:7" ht="12.75" customHeight="1" x14ac:dyDescent="0.2">
      <c r="C222" s="58"/>
      <c r="D222" s="58"/>
      <c r="E222" s="58"/>
      <c r="G222" s="1"/>
    </row>
    <row r="223" spans="3:7" ht="12.75" customHeight="1" x14ac:dyDescent="0.2">
      <c r="C223" s="58"/>
      <c r="D223" s="58"/>
      <c r="E223" s="58"/>
      <c r="G223" s="1"/>
    </row>
    <row r="224" spans="3:7" ht="12.75" customHeight="1" x14ac:dyDescent="0.2">
      <c r="C224" s="58"/>
      <c r="D224" s="58"/>
      <c r="E224" s="58"/>
      <c r="G224" s="1"/>
    </row>
    <row r="225" spans="3:7" ht="12.75" customHeight="1" x14ac:dyDescent="0.2">
      <c r="C225" s="58"/>
      <c r="D225" s="58"/>
      <c r="E225" s="58"/>
      <c r="G225" s="1"/>
    </row>
    <row r="226" spans="3:7" ht="24.95" customHeight="1" x14ac:dyDescent="0.2">
      <c r="C226" s="58"/>
      <c r="D226" s="58"/>
      <c r="E226" s="58"/>
      <c r="G226" s="1"/>
    </row>
    <row r="227" spans="3:7" ht="24.95" customHeight="1" x14ac:dyDescent="0.2">
      <c r="C227" s="44"/>
      <c r="D227" s="44"/>
      <c r="E227" s="44"/>
      <c r="F227" s="197"/>
      <c r="G227" s="197"/>
    </row>
    <row r="228" spans="3:7" ht="12.75" customHeight="1" x14ac:dyDescent="0.2">
      <c r="C228" s="44" t="str">
        <f>IF(C227="C",IF(A228="P",IF(A227="I","p i","p"),IF(A227="I","i","")),"")</f>
        <v/>
      </c>
      <c r="D228" s="44" t="str">
        <f>IF(D227="E",IF(A228="P",IF(A227="I","p i","p"),IF(A227="I","i"," ")),"")</f>
        <v/>
      </c>
      <c r="E228" s="44" t="str">
        <f>IF(E227="O",IF(A228="P",IF(A227="I","p i","p"),IF(A227="I","i"," ")),"")</f>
        <v/>
      </c>
      <c r="G228" s="1"/>
    </row>
    <row r="229" spans="3:7" ht="12.75" customHeight="1" x14ac:dyDescent="0.2">
      <c r="C229" s="58"/>
      <c r="D229" s="58"/>
      <c r="E229" s="58"/>
      <c r="G229" s="1"/>
    </row>
    <row r="230" spans="3:7" ht="12.75" customHeight="1" x14ac:dyDescent="0.2">
      <c r="C230" s="58"/>
      <c r="D230" s="58"/>
      <c r="E230" s="58"/>
      <c r="G230" s="1"/>
    </row>
    <row r="231" spans="3:7" ht="12.75" customHeight="1" x14ac:dyDescent="0.2">
      <c r="C231" s="58"/>
      <c r="D231" s="58"/>
      <c r="E231" s="58"/>
      <c r="G231" s="1"/>
    </row>
    <row r="232" spans="3:7" ht="12.75" customHeight="1" x14ac:dyDescent="0.2">
      <c r="C232" s="58"/>
      <c r="D232" s="58"/>
      <c r="E232" s="58"/>
      <c r="G232" s="1"/>
    </row>
    <row r="233" spans="3:7" ht="24.95" customHeight="1" x14ac:dyDescent="0.2">
      <c r="C233" s="58"/>
      <c r="D233" s="58"/>
      <c r="E233" s="58"/>
      <c r="G233" s="1"/>
    </row>
    <row r="234" spans="3:7" ht="24.95" customHeight="1" x14ac:dyDescent="0.2">
      <c r="C234" s="58"/>
      <c r="D234" s="58"/>
      <c r="E234" s="58"/>
      <c r="F234" s="197"/>
      <c r="G234" s="197"/>
    </row>
    <row r="235" spans="3:7" ht="12.75" customHeight="1" x14ac:dyDescent="0.2">
      <c r="C235" s="44" t="str">
        <f>IF(C234="C",IF(A235="P",IF(A234="I","p i","p"),IF(A234="I","i","")),"")</f>
        <v/>
      </c>
      <c r="D235" s="44" t="str">
        <f>IF(D234="E",IF(A235="P",IF(A234="I","p i","p"),IF(A234="I","i"," ")),"")</f>
        <v/>
      </c>
      <c r="E235" s="44" t="str">
        <f>IF(E234="O",IF(A235="P",IF(A234="I","p i","p"),IF(A234="I","i"," ")),"")</f>
        <v/>
      </c>
      <c r="G235" s="1"/>
    </row>
    <row r="236" spans="3:7" ht="12.75" customHeight="1" x14ac:dyDescent="0.2">
      <c r="C236" s="58"/>
      <c r="D236" s="58"/>
      <c r="E236" s="58"/>
      <c r="G236" s="1"/>
    </row>
    <row r="237" spans="3:7" ht="12.75" customHeight="1" x14ac:dyDescent="0.2">
      <c r="C237" s="58"/>
      <c r="D237" s="58"/>
      <c r="E237" s="58"/>
      <c r="G237" s="1"/>
    </row>
    <row r="238" spans="3:7" ht="12.75" customHeight="1" x14ac:dyDescent="0.2">
      <c r="C238" s="58"/>
      <c r="D238" s="58"/>
      <c r="E238" s="58"/>
      <c r="G238" s="1"/>
    </row>
    <row r="239" spans="3:7" ht="12.75" customHeight="1" x14ac:dyDescent="0.2">
      <c r="C239" s="58"/>
      <c r="D239" s="58"/>
      <c r="E239" s="58"/>
      <c r="G239" s="1"/>
    </row>
    <row r="240" spans="3:7" ht="24.95" customHeight="1" x14ac:dyDescent="0.2">
      <c r="C240" s="58"/>
      <c r="D240" s="58"/>
      <c r="E240" s="58"/>
      <c r="G240" s="1"/>
    </row>
    <row r="241" spans="3:7" ht="24.95" customHeight="1" x14ac:dyDescent="0.2">
      <c r="C241" s="58"/>
      <c r="D241" s="58"/>
      <c r="E241" s="58"/>
      <c r="F241" s="197"/>
      <c r="G241" s="197"/>
    </row>
    <row r="242" spans="3:7" ht="12.75" customHeight="1" x14ac:dyDescent="0.2">
      <c r="C242" s="44" t="str">
        <f>IF(C241="C",IF(A242="P",IF(A241="I","p i","p"),IF(A241="I","i","")),"")</f>
        <v/>
      </c>
      <c r="D242" s="44" t="str">
        <f>IF(D241="E",IF(A242="P",IF(A241="I","p i","p"),IF(A241="I","i"," ")),"")</f>
        <v/>
      </c>
      <c r="E242" s="44" t="str">
        <f>IF(E241="O",IF(A242="P",IF(A241="I","p i","p"),IF(A241="I","i"," ")),"")</f>
        <v/>
      </c>
      <c r="G242" s="1"/>
    </row>
    <row r="243" spans="3:7" ht="12.75" customHeight="1" x14ac:dyDescent="0.2">
      <c r="C243" s="58"/>
      <c r="D243" s="58"/>
      <c r="E243" s="58"/>
      <c r="G243" s="1"/>
    </row>
    <row r="244" spans="3:7" ht="12.75" customHeight="1" x14ac:dyDescent="0.2">
      <c r="C244" s="58"/>
      <c r="D244" s="58"/>
      <c r="E244" s="58"/>
      <c r="G244" s="1"/>
    </row>
    <row r="245" spans="3:7" ht="12.75" customHeight="1" x14ac:dyDescent="0.2">
      <c r="C245" s="58"/>
      <c r="D245" s="58"/>
      <c r="E245" s="58"/>
      <c r="G245" s="1"/>
    </row>
    <row r="246" spans="3:7" ht="12.75" customHeight="1" x14ac:dyDescent="0.2">
      <c r="C246" s="58"/>
      <c r="D246" s="58"/>
      <c r="E246" s="58"/>
      <c r="G246" s="1"/>
    </row>
    <row r="247" spans="3:7" ht="24.95" customHeight="1" x14ac:dyDescent="0.2">
      <c r="C247" s="58"/>
      <c r="D247" s="58"/>
      <c r="E247" s="58"/>
      <c r="G247" s="1"/>
    </row>
    <row r="248" spans="3:7" ht="24.95" customHeight="1" x14ac:dyDescent="0.2">
      <c r="C248" s="58"/>
      <c r="D248" s="58"/>
      <c r="E248" s="58"/>
      <c r="F248" s="197"/>
      <c r="G248" s="197"/>
    </row>
    <row r="249" spans="3:7" ht="12.75" customHeight="1" x14ac:dyDescent="0.2">
      <c r="C249" s="44" t="str">
        <f>IF(C248="C",IF(A249="P",IF(A248="I","p i","p"),IF(A248="I","i","")),"")</f>
        <v/>
      </c>
      <c r="D249" s="44" t="str">
        <f>IF(D248="E",IF(A249="P",IF(A248="I","p i","p"),IF(A248="I","i"," ")),"")</f>
        <v/>
      </c>
      <c r="E249" s="44" t="str">
        <f>IF(E248="O",IF(A249="P",IF(A248="I","p i","p"),IF(A248="I","i"," ")),"")</f>
        <v/>
      </c>
      <c r="G249" s="1"/>
    </row>
    <row r="250" spans="3:7" ht="12.75" customHeight="1" x14ac:dyDescent="0.2">
      <c r="C250" s="58"/>
      <c r="D250" s="58"/>
      <c r="E250" s="58"/>
      <c r="G250" s="1"/>
    </row>
    <row r="251" spans="3:7" ht="12.75" customHeight="1" x14ac:dyDescent="0.2">
      <c r="C251" s="58"/>
      <c r="D251" s="58"/>
      <c r="E251" s="58"/>
      <c r="G251" s="1"/>
    </row>
    <row r="252" spans="3:7" ht="12.75" customHeight="1" x14ac:dyDescent="0.2">
      <c r="C252" s="58"/>
      <c r="D252" s="58"/>
      <c r="E252" s="58"/>
      <c r="G252" s="1"/>
    </row>
    <row r="253" spans="3:7" ht="12.75" customHeight="1" x14ac:dyDescent="0.2">
      <c r="C253" s="58"/>
      <c r="D253" s="58"/>
      <c r="E253" s="58"/>
      <c r="G253" s="1"/>
    </row>
    <row r="254" spans="3:7" ht="24.95" customHeight="1" x14ac:dyDescent="0.2">
      <c r="C254" s="58"/>
      <c r="D254" s="58"/>
      <c r="E254" s="58"/>
      <c r="G254" s="1"/>
    </row>
    <row r="255" spans="3:7" ht="24.95" customHeight="1" x14ac:dyDescent="0.2">
      <c r="C255" s="58"/>
      <c r="D255" s="58"/>
      <c r="E255" s="58"/>
      <c r="F255" s="197"/>
      <c r="G255" s="197"/>
    </row>
    <row r="256" spans="3:7" ht="12.75" customHeight="1" x14ac:dyDescent="0.2">
      <c r="C256" s="44" t="str">
        <f>IF(C255="C",IF(A256="P",IF(A255="I","p i","p"),IF(A255="I","i","")),"")</f>
        <v/>
      </c>
      <c r="D256" s="44" t="str">
        <f>IF(D255="E",IF(A256="P",IF(A255="I","p i","p"),IF(A255="I","i"," ")),"")</f>
        <v/>
      </c>
      <c r="E256" s="44" t="str">
        <f>IF(E255="O",IF(A256="P",IF(A255="I","p i","p"),IF(A255="I","i"," ")),"")</f>
        <v/>
      </c>
      <c r="G256" s="1"/>
    </row>
    <row r="257" spans="3:7" ht="12.75" customHeight="1" x14ac:dyDescent="0.2">
      <c r="C257" s="58"/>
      <c r="D257" s="58"/>
      <c r="E257" s="58"/>
      <c r="G257" s="1"/>
    </row>
    <row r="258" spans="3:7" ht="12.75" customHeight="1" x14ac:dyDescent="0.2">
      <c r="C258" s="58"/>
      <c r="D258" s="58"/>
      <c r="E258" s="58"/>
      <c r="G258" s="1"/>
    </row>
    <row r="259" spans="3:7" ht="12.75" customHeight="1" x14ac:dyDescent="0.2">
      <c r="C259" s="58"/>
      <c r="D259" s="58"/>
      <c r="E259" s="58"/>
      <c r="G259" s="1"/>
    </row>
    <row r="260" spans="3:7" ht="12.75" customHeight="1" x14ac:dyDescent="0.2">
      <c r="C260" s="58"/>
      <c r="D260" s="58"/>
      <c r="E260" s="58"/>
      <c r="G260" s="1"/>
    </row>
    <row r="261" spans="3:7" ht="24.95" customHeight="1" x14ac:dyDescent="0.2">
      <c r="C261" s="58"/>
      <c r="D261" s="58"/>
      <c r="E261" s="58"/>
      <c r="G261" s="1"/>
    </row>
    <row r="262" spans="3:7" ht="24.95" customHeight="1" x14ac:dyDescent="0.2">
      <c r="C262" s="58"/>
      <c r="D262" s="58"/>
      <c r="E262" s="58"/>
      <c r="F262" s="197"/>
      <c r="G262" s="197"/>
    </row>
    <row r="263" spans="3:7" ht="12.75" customHeight="1" x14ac:dyDescent="0.2">
      <c r="C263" s="44" t="str">
        <f>IF(C262="C",IF(A263="P",IF(A262="I","p i","p"),IF(A262="I","i","")),"")</f>
        <v/>
      </c>
      <c r="D263" s="44" t="str">
        <f>IF(D262="E",IF(A263="P",IF(A262="I","p i","p"),IF(A262="I","i"," ")),"")</f>
        <v/>
      </c>
      <c r="E263" s="44" t="str">
        <f>IF(E262="O",IF(A263="P",IF(A262="I","p i","p"),IF(A262="I","i"," ")),"")</f>
        <v/>
      </c>
      <c r="G263" s="1"/>
    </row>
    <row r="264" spans="3:7" ht="12.75" customHeight="1" x14ac:dyDescent="0.2">
      <c r="C264" s="58"/>
      <c r="D264" s="58"/>
      <c r="E264" s="58"/>
      <c r="G264" s="1"/>
    </row>
    <row r="265" spans="3:7" ht="12.75" customHeight="1" x14ac:dyDescent="0.2">
      <c r="C265" s="58"/>
      <c r="D265" s="58"/>
      <c r="E265" s="58"/>
      <c r="G265" s="1"/>
    </row>
    <row r="266" spans="3:7" ht="12.75" customHeight="1" x14ac:dyDescent="0.2">
      <c r="C266" s="58"/>
      <c r="D266" s="58"/>
      <c r="E266" s="58"/>
      <c r="G266" s="1"/>
    </row>
    <row r="267" spans="3:7" ht="12.75" customHeight="1" x14ac:dyDescent="0.2">
      <c r="C267" s="58"/>
      <c r="D267" s="58"/>
      <c r="E267" s="58"/>
      <c r="G267" s="1"/>
    </row>
    <row r="268" spans="3:7" ht="24.95" customHeight="1" x14ac:dyDescent="0.2">
      <c r="C268" s="58"/>
      <c r="D268" s="58"/>
      <c r="E268" s="58"/>
      <c r="G268" s="1"/>
    </row>
    <row r="269" spans="3:7" ht="24.95" customHeight="1" x14ac:dyDescent="0.2">
      <c r="C269" s="58"/>
      <c r="D269" s="58"/>
      <c r="E269" s="58"/>
      <c r="F269" s="197"/>
      <c r="G269" s="197"/>
    </row>
    <row r="270" spans="3:7" ht="12.75" customHeight="1" x14ac:dyDescent="0.2">
      <c r="C270" s="44" t="str">
        <f>IF(C269="C",IF(A270="P",IF(A269="I","p i","p"),IF(A269="I","i","")),"")</f>
        <v/>
      </c>
      <c r="D270" s="44" t="str">
        <f>IF(D269="E",IF(A270="P",IF(A269="I","p i","p"),IF(A269="I","i"," ")),"")</f>
        <v/>
      </c>
      <c r="E270" s="44" t="str">
        <f>IF(E269="O",IF(A270="P",IF(A269="I","p i","p"),IF(A269="I","i"," ")),"")</f>
        <v/>
      </c>
      <c r="G270" s="1"/>
    </row>
    <row r="271" spans="3:7" ht="12.75" customHeight="1" x14ac:dyDescent="0.2">
      <c r="C271" s="58"/>
      <c r="D271" s="58"/>
      <c r="E271" s="58"/>
      <c r="G271" s="1"/>
    </row>
    <row r="272" spans="3:7" ht="12.75" customHeight="1" x14ac:dyDescent="0.2">
      <c r="C272" s="58"/>
      <c r="D272" s="58"/>
      <c r="E272" s="58"/>
      <c r="G272" s="1"/>
    </row>
    <row r="273" spans="3:7" ht="12.75" customHeight="1" x14ac:dyDescent="0.2">
      <c r="C273" s="58"/>
      <c r="D273" s="58"/>
      <c r="E273" s="58"/>
      <c r="G273" s="1"/>
    </row>
    <row r="274" spans="3:7" ht="12.75" customHeight="1" x14ac:dyDescent="0.2">
      <c r="C274" s="58"/>
      <c r="D274" s="58"/>
      <c r="E274" s="58"/>
      <c r="G274" s="1"/>
    </row>
    <row r="275" spans="3:7" ht="24.95" customHeight="1" x14ac:dyDescent="0.2">
      <c r="C275" s="58"/>
      <c r="D275" s="58"/>
      <c r="E275" s="58"/>
      <c r="G275" s="1"/>
    </row>
    <row r="276" spans="3:7" ht="24.95" customHeight="1" x14ac:dyDescent="0.2">
      <c r="C276" s="58"/>
      <c r="D276" s="58"/>
      <c r="E276" s="58"/>
      <c r="F276" s="197"/>
      <c r="G276" s="197"/>
    </row>
    <row r="277" spans="3:7" ht="12.75" customHeight="1" x14ac:dyDescent="0.2">
      <c r="C277" s="44" t="str">
        <f>IF(C276="C",IF(A277="P",IF(A276="I","p i","p"),IF(A276="I","i","")),"")</f>
        <v/>
      </c>
      <c r="D277" s="44" t="str">
        <f>IF(D276="E",IF(A277="P",IF(A276="I","p i","p"),IF(A276="I","i"," ")),"")</f>
        <v/>
      </c>
      <c r="E277" s="44" t="str">
        <f>IF(E276="O",IF(A277="P",IF(A276="I","p i","p"),IF(A276="I","i"," ")),"")</f>
        <v/>
      </c>
      <c r="G277" s="1"/>
    </row>
    <row r="278" spans="3:7" ht="12.75" customHeight="1" x14ac:dyDescent="0.2">
      <c r="C278" s="58"/>
      <c r="D278" s="58"/>
      <c r="E278" s="58"/>
      <c r="G278" s="1"/>
    </row>
    <row r="279" spans="3:7" ht="12.75" customHeight="1" x14ac:dyDescent="0.2">
      <c r="C279" s="58"/>
      <c r="D279" s="58"/>
      <c r="E279" s="58"/>
      <c r="G279" s="1"/>
    </row>
    <row r="280" spans="3:7" ht="12.75" customHeight="1" x14ac:dyDescent="0.2">
      <c r="C280" s="58"/>
      <c r="D280" s="58"/>
      <c r="E280" s="58"/>
      <c r="G280" s="1"/>
    </row>
    <row r="281" spans="3:7" ht="12.75" customHeight="1" x14ac:dyDescent="0.2">
      <c r="C281" s="58"/>
      <c r="D281" s="58"/>
      <c r="E281" s="58"/>
      <c r="G281" s="1"/>
    </row>
    <row r="282" spans="3:7" ht="24.95" customHeight="1" x14ac:dyDescent="0.2">
      <c r="C282" s="58"/>
      <c r="D282" s="58"/>
      <c r="E282" s="58"/>
      <c r="G282" s="1"/>
    </row>
    <row r="283" spans="3:7" ht="24.95" customHeight="1" x14ac:dyDescent="0.2">
      <c r="C283" s="58"/>
      <c r="D283" s="58"/>
      <c r="E283" s="58"/>
      <c r="F283" s="197"/>
      <c r="G283" s="197"/>
    </row>
    <row r="284" spans="3:7" ht="12.75" customHeight="1" x14ac:dyDescent="0.2">
      <c r="C284" s="44" t="str">
        <f>IF(C283="C",IF(A284="P",IF(A283="I","p i","p"),IF(A283="I","i","")),"")</f>
        <v/>
      </c>
      <c r="D284" s="44" t="str">
        <f>IF(D283="E",IF(A284="P",IF(A283="I","p i","p"),IF(A283="I","i"," ")),"")</f>
        <v/>
      </c>
      <c r="E284" s="44" t="str">
        <f>IF(E283="O",IF(A284="P",IF(A283="I","p i","p"),IF(A283="I","i"," ")),"")</f>
        <v/>
      </c>
      <c r="G284" s="1"/>
    </row>
    <row r="285" spans="3:7" ht="12.75" customHeight="1" x14ac:dyDescent="0.2">
      <c r="C285" s="58"/>
      <c r="D285" s="58"/>
      <c r="E285" s="58"/>
      <c r="G285" s="1"/>
    </row>
    <row r="286" spans="3:7" ht="12.75" customHeight="1" x14ac:dyDescent="0.2">
      <c r="C286" s="58"/>
      <c r="D286" s="58"/>
      <c r="E286" s="58"/>
      <c r="G286" s="1"/>
    </row>
    <row r="287" spans="3:7" ht="12.75" customHeight="1" x14ac:dyDescent="0.2">
      <c r="C287" s="58"/>
      <c r="D287" s="58"/>
      <c r="E287" s="58"/>
      <c r="G287" s="1"/>
    </row>
    <row r="288" spans="3:7" ht="12.75" customHeight="1" x14ac:dyDescent="0.2">
      <c r="C288" s="58"/>
      <c r="D288" s="58"/>
      <c r="E288" s="58"/>
      <c r="G288" s="1"/>
    </row>
    <row r="289" spans="3:7" ht="24.95" customHeight="1" x14ac:dyDescent="0.2">
      <c r="C289" s="58"/>
      <c r="D289" s="58"/>
      <c r="E289" s="58"/>
      <c r="G289" s="1"/>
    </row>
    <row r="290" spans="3:7" ht="24.95" customHeight="1" x14ac:dyDescent="0.2">
      <c r="C290" s="58"/>
      <c r="D290" s="58"/>
      <c r="E290" s="58"/>
      <c r="F290" s="197"/>
      <c r="G290" s="197"/>
    </row>
    <row r="291" spans="3:7" ht="12.75" customHeight="1" x14ac:dyDescent="0.2">
      <c r="C291" s="44" t="str">
        <f>IF(C290="C",IF(A291="P",IF(A290="I","p i","p"),IF(A290="I","i","")),"")</f>
        <v/>
      </c>
      <c r="D291" s="44" t="str">
        <f>IF(D290="E",IF(A291="P",IF(A290="I","p i","p"),IF(A290="I","i"," ")),"")</f>
        <v/>
      </c>
      <c r="E291" s="44" t="str">
        <f>IF(E290="O",IF(A291="P",IF(A290="I","p i","p"),IF(A290="I","i"," ")),"")</f>
        <v/>
      </c>
      <c r="G291" s="1"/>
    </row>
    <row r="292" spans="3:7" ht="12.75" customHeight="1" x14ac:dyDescent="0.2">
      <c r="C292" s="58"/>
      <c r="D292" s="58"/>
      <c r="E292" s="58"/>
      <c r="G292" s="1"/>
    </row>
    <row r="293" spans="3:7" ht="12.75" customHeight="1" x14ac:dyDescent="0.2">
      <c r="C293" s="58"/>
      <c r="D293" s="58"/>
      <c r="E293" s="58"/>
      <c r="G293" s="1"/>
    </row>
    <row r="294" spans="3:7" ht="12.75" customHeight="1" x14ac:dyDescent="0.2">
      <c r="C294" s="58"/>
      <c r="D294" s="58"/>
      <c r="E294" s="58"/>
      <c r="G294" s="1"/>
    </row>
    <row r="295" spans="3:7" ht="12.75" customHeight="1" x14ac:dyDescent="0.2">
      <c r="C295" s="58"/>
      <c r="D295" s="58"/>
      <c r="E295" s="58"/>
      <c r="G295" s="1"/>
    </row>
    <row r="296" spans="3:7" ht="24.95" customHeight="1" x14ac:dyDescent="0.2">
      <c r="C296" s="58"/>
      <c r="D296" s="58"/>
      <c r="E296" s="58"/>
      <c r="G296" s="1"/>
    </row>
    <row r="297" spans="3:7" ht="24.95" customHeight="1" x14ac:dyDescent="0.2">
      <c r="C297" s="58"/>
      <c r="D297" s="58"/>
      <c r="E297" s="58"/>
      <c r="F297" s="197"/>
      <c r="G297" s="197"/>
    </row>
    <row r="298" spans="3:7" ht="12.75" customHeight="1" x14ac:dyDescent="0.2">
      <c r="C298" s="44" t="str">
        <f>IF(C297="C",IF(A298="P",IF(A297="I","p i","p"),IF(A297="I","i","")),"")</f>
        <v/>
      </c>
      <c r="D298" s="44" t="str">
        <f>IF(D297="E",IF(A298="P",IF(A297="I","p i","p"),IF(A297="I","i"," ")),"")</f>
        <v/>
      </c>
      <c r="E298" s="44" t="str">
        <f>IF(E297="O",IF(A298="P",IF(A297="I","p i","p"),IF(A297="I","i"," ")),"")</f>
        <v/>
      </c>
      <c r="G298" s="1"/>
    </row>
    <row r="299" spans="3:7" ht="12.75" customHeight="1" x14ac:dyDescent="0.2">
      <c r="C299" s="58"/>
      <c r="D299" s="58"/>
      <c r="E299" s="58"/>
      <c r="G299" s="1"/>
    </row>
    <row r="300" spans="3:7" ht="12.75" customHeight="1" x14ac:dyDescent="0.2">
      <c r="C300" s="58"/>
      <c r="D300" s="58"/>
      <c r="E300" s="58"/>
      <c r="G300" s="1"/>
    </row>
    <row r="301" spans="3:7" ht="12.75" customHeight="1" x14ac:dyDescent="0.2">
      <c r="C301" s="58"/>
      <c r="D301" s="58"/>
      <c r="E301" s="58"/>
      <c r="G301" s="1"/>
    </row>
    <row r="302" spans="3:7" ht="12.75" customHeight="1" x14ac:dyDescent="0.2">
      <c r="C302" s="58"/>
      <c r="D302" s="58"/>
      <c r="E302" s="58"/>
      <c r="G302" s="1"/>
    </row>
    <row r="303" spans="3:7" ht="24.95" customHeight="1" x14ac:dyDescent="0.2">
      <c r="C303" s="58"/>
      <c r="D303" s="58"/>
      <c r="E303" s="58"/>
      <c r="G303" s="1"/>
    </row>
    <row r="304" spans="3:7" ht="24.95" customHeight="1" x14ac:dyDescent="0.2">
      <c r="C304" s="58"/>
      <c r="D304" s="58"/>
      <c r="E304" s="58"/>
      <c r="F304" s="197"/>
      <c r="G304" s="197"/>
    </row>
    <row r="305" spans="3:7" ht="12.75" customHeight="1" x14ac:dyDescent="0.2">
      <c r="C305" s="44" t="str">
        <f>IF(C304="C",IF(A305="P",IF(A304="I","p i","p"),IF(A304="I","i","")),"")</f>
        <v/>
      </c>
      <c r="D305" s="44" t="str">
        <f>IF(D304="E",IF(A305="P",IF(A304="I","p i","p"),IF(A304="I","i"," ")),"")</f>
        <v/>
      </c>
      <c r="E305" s="44" t="str">
        <f>IF(E304="O",IF(A305="P",IF(A304="I","p i","p"),IF(A304="I","i"," ")),"")</f>
        <v/>
      </c>
      <c r="G305" s="1"/>
    </row>
    <row r="306" spans="3:7" ht="12.75" customHeight="1" x14ac:dyDescent="0.2">
      <c r="C306" s="58"/>
      <c r="D306" s="58"/>
      <c r="E306" s="58"/>
      <c r="G306" s="1"/>
    </row>
    <row r="307" spans="3:7" ht="12.75" customHeight="1" x14ac:dyDescent="0.2">
      <c r="C307" s="58"/>
      <c r="D307" s="58"/>
      <c r="E307" s="58"/>
      <c r="G307" s="1"/>
    </row>
    <row r="308" spans="3:7" ht="12.75" customHeight="1" x14ac:dyDescent="0.2">
      <c r="C308" s="58"/>
      <c r="D308" s="58"/>
      <c r="E308" s="58"/>
      <c r="G308" s="1"/>
    </row>
    <row r="309" spans="3:7" ht="12.75" customHeight="1" x14ac:dyDescent="0.2">
      <c r="C309" s="58"/>
      <c r="D309" s="58"/>
      <c r="E309" s="58"/>
      <c r="G309" s="1"/>
    </row>
    <row r="310" spans="3:7" ht="24.95" customHeight="1" x14ac:dyDescent="0.2">
      <c r="C310" s="58"/>
      <c r="D310" s="58"/>
      <c r="E310" s="58"/>
      <c r="G310" s="1"/>
    </row>
    <row r="311" spans="3:7" ht="24.95" customHeight="1" x14ac:dyDescent="0.2">
      <c r="C311" s="58"/>
      <c r="D311" s="58"/>
      <c r="E311" s="58"/>
      <c r="F311" s="197"/>
      <c r="G311" s="197"/>
    </row>
    <row r="312" spans="3:7" ht="12.75" customHeight="1" x14ac:dyDescent="0.2">
      <c r="C312" s="44" t="str">
        <f>IF(C311="C",IF(A312="P",IF(A311="I","p i","p"),IF(A311="I","i","")),"")</f>
        <v/>
      </c>
      <c r="D312" s="44" t="str">
        <f>IF(D311="E",IF(A312="P",IF(A311="I","p i","p"),IF(A311="I","i"," ")),"")</f>
        <v/>
      </c>
      <c r="E312" s="44" t="str">
        <f>IF(E311="O",IF(A312="P",IF(A311="I","p i","p"),IF(A311="I","i"," ")),"")</f>
        <v/>
      </c>
      <c r="G312" s="1"/>
    </row>
    <row r="313" spans="3:7" ht="12.75" customHeight="1" x14ac:dyDescent="0.2">
      <c r="C313" s="58"/>
      <c r="D313" s="58"/>
      <c r="E313" s="58"/>
      <c r="G313" s="1"/>
    </row>
    <row r="314" spans="3:7" ht="12.75" customHeight="1" x14ac:dyDescent="0.2">
      <c r="C314" s="58"/>
      <c r="D314" s="58"/>
      <c r="E314" s="58"/>
      <c r="G314" s="1"/>
    </row>
    <row r="315" spans="3:7" ht="12.75" customHeight="1" x14ac:dyDescent="0.2">
      <c r="C315" s="58"/>
      <c r="D315" s="58"/>
      <c r="E315" s="58"/>
      <c r="G315" s="1"/>
    </row>
    <row r="316" spans="3:7" ht="12.75" customHeight="1" x14ac:dyDescent="0.2">
      <c r="C316" s="58"/>
      <c r="D316" s="58"/>
      <c r="E316" s="58"/>
      <c r="G316" s="1"/>
    </row>
    <row r="317" spans="3:7" ht="24.95" customHeight="1" x14ac:dyDescent="0.2">
      <c r="C317" s="58"/>
      <c r="D317" s="58"/>
      <c r="E317" s="58"/>
      <c r="G317" s="1"/>
    </row>
    <row r="318" spans="3:7" ht="24.95" customHeight="1" x14ac:dyDescent="0.2">
      <c r="C318" s="58"/>
      <c r="D318" s="58"/>
      <c r="E318" s="58"/>
      <c r="F318" s="197"/>
      <c r="G318" s="197"/>
    </row>
    <row r="319" spans="3:7" ht="12.75" customHeight="1" x14ac:dyDescent="0.2">
      <c r="C319" s="44" t="str">
        <f>IF(C318="C",IF(A319="P",IF(A318="I","p i","p"),IF(A318="I","i","")),"")</f>
        <v/>
      </c>
      <c r="D319" s="44" t="str">
        <f>IF(D318="E",IF(A319="P",IF(A318="I","p i","p"),IF(A318="I","i"," ")),"")</f>
        <v/>
      </c>
      <c r="E319" s="44" t="str">
        <f>IF(E318="O",IF(A319="P",IF(A318="I","p i","p"),IF(A318="I","i"," ")),"")</f>
        <v/>
      </c>
      <c r="G319" s="1"/>
    </row>
    <row r="320" spans="3:7" ht="12.75" customHeight="1" x14ac:dyDescent="0.2">
      <c r="C320" s="58"/>
      <c r="D320" s="58"/>
      <c r="E320" s="58"/>
      <c r="G320" s="1"/>
    </row>
    <row r="321" spans="3:7" ht="12.75" customHeight="1" x14ac:dyDescent="0.2">
      <c r="C321" s="58"/>
      <c r="D321" s="58"/>
      <c r="E321" s="58"/>
      <c r="G321" s="1"/>
    </row>
    <row r="322" spans="3:7" ht="12.75" customHeight="1" x14ac:dyDescent="0.2">
      <c r="C322" s="58"/>
      <c r="D322" s="58"/>
      <c r="E322" s="58"/>
      <c r="G322" s="1"/>
    </row>
    <row r="323" spans="3:7" ht="12.75" customHeight="1" x14ac:dyDescent="0.2">
      <c r="C323" s="58"/>
      <c r="D323" s="58"/>
      <c r="E323" s="58"/>
      <c r="G323" s="1"/>
    </row>
    <row r="324" spans="3:7" ht="24.95" customHeight="1" x14ac:dyDescent="0.2">
      <c r="C324" s="58"/>
      <c r="D324" s="58"/>
      <c r="E324" s="58"/>
      <c r="G324" s="1"/>
    </row>
    <row r="325" spans="3:7" ht="24.95" customHeight="1" x14ac:dyDescent="0.2">
      <c r="C325" s="58"/>
      <c r="D325" s="58"/>
      <c r="E325" s="58"/>
      <c r="F325" s="197"/>
      <c r="G325" s="197"/>
    </row>
    <row r="326" spans="3:7" ht="12.75" customHeight="1" x14ac:dyDescent="0.2">
      <c r="C326" s="44" t="str">
        <f>IF(C325="C",IF(A326="P",IF(A325="I","p i","p"),IF(A325="I","i","")),"")</f>
        <v/>
      </c>
      <c r="D326" s="44" t="str">
        <f>IF(D325="E",IF(A326="P",IF(A325="I","p i","p"),IF(A325="I","i"," ")),"")</f>
        <v/>
      </c>
      <c r="E326" s="44" t="str">
        <f>IF(E325="O",IF(A326="P",IF(A325="I","p i","p"),IF(A325="I","i"," ")),"")</f>
        <v/>
      </c>
      <c r="G326" s="1"/>
    </row>
    <row r="327" spans="3:7" ht="12.75" customHeight="1" x14ac:dyDescent="0.2">
      <c r="C327" s="58"/>
      <c r="D327" s="58"/>
      <c r="E327" s="58"/>
      <c r="G327" s="1"/>
    </row>
    <row r="328" spans="3:7" ht="12.75" customHeight="1" x14ac:dyDescent="0.2">
      <c r="C328" s="58"/>
      <c r="D328" s="58"/>
      <c r="E328" s="58"/>
      <c r="G328" s="1"/>
    </row>
    <row r="329" spans="3:7" ht="12.75" customHeight="1" x14ac:dyDescent="0.2">
      <c r="C329" s="58"/>
      <c r="D329" s="58"/>
      <c r="E329" s="58"/>
      <c r="G329" s="1"/>
    </row>
    <row r="330" spans="3:7" ht="12.75" customHeight="1" x14ac:dyDescent="0.2">
      <c r="C330" s="58"/>
      <c r="D330" s="58"/>
      <c r="E330" s="58"/>
      <c r="G330" s="1"/>
    </row>
    <row r="331" spans="3:7" ht="24.95" customHeight="1" x14ac:dyDescent="0.2">
      <c r="C331" s="58"/>
      <c r="D331" s="58"/>
      <c r="E331" s="58"/>
      <c r="G331" s="1"/>
    </row>
    <row r="332" spans="3:7" ht="24.95" customHeight="1" x14ac:dyDescent="0.2">
      <c r="C332" s="58"/>
      <c r="D332" s="58"/>
      <c r="E332" s="58"/>
      <c r="F332" s="197"/>
      <c r="G332" s="197"/>
    </row>
    <row r="333" spans="3:7" ht="12.75" customHeight="1" x14ac:dyDescent="0.2">
      <c r="C333" s="44" t="str">
        <f>IF(C332="C",IF(A333="P",IF(A332="I","p i","p"),IF(A332="I","i","")),"")</f>
        <v/>
      </c>
      <c r="D333" s="44" t="str">
        <f>IF(D332="E",IF(A333="P",IF(A332="I","p i","p"),IF(A332="I","i"," ")),"")</f>
        <v/>
      </c>
      <c r="E333" s="44" t="str">
        <f>IF(E332="O",IF(A333="P",IF(A332="I","p i","p"),IF(A332="I","i"," ")),"")</f>
        <v/>
      </c>
      <c r="G333" s="1"/>
    </row>
    <row r="334" spans="3:7" ht="12.75" customHeight="1" x14ac:dyDescent="0.2">
      <c r="C334" s="58"/>
      <c r="D334" s="58"/>
      <c r="E334" s="58"/>
      <c r="G334" s="1"/>
    </row>
    <row r="335" spans="3:7" ht="12.75" customHeight="1" x14ac:dyDescent="0.2">
      <c r="C335" s="58"/>
      <c r="D335" s="58"/>
      <c r="E335" s="58"/>
      <c r="G335" s="1"/>
    </row>
    <row r="336" spans="3:7" ht="12.75" customHeight="1" x14ac:dyDescent="0.2">
      <c r="C336" s="58"/>
      <c r="D336" s="58"/>
      <c r="E336" s="58"/>
      <c r="G336" s="1"/>
    </row>
    <row r="337" spans="3:7" ht="12.75" customHeight="1" x14ac:dyDescent="0.2">
      <c r="C337" s="58"/>
      <c r="D337" s="58"/>
      <c r="E337" s="58"/>
      <c r="G337" s="1"/>
    </row>
    <row r="338" spans="3:7" ht="24.95" customHeight="1" x14ac:dyDescent="0.2">
      <c r="C338" s="58"/>
      <c r="D338" s="58"/>
      <c r="E338" s="58"/>
      <c r="G338" s="1"/>
    </row>
    <row r="339" spans="3:7" ht="24.95" customHeight="1" x14ac:dyDescent="0.2">
      <c r="C339" s="58"/>
      <c r="D339" s="58"/>
      <c r="E339" s="58"/>
      <c r="F339" s="197"/>
      <c r="G339" s="197"/>
    </row>
    <row r="340" spans="3:7" ht="12.75" customHeight="1" x14ac:dyDescent="0.2">
      <c r="C340" s="44" t="str">
        <f>IF(C339="C",IF(A340="P",IF(A339="I","p i","p"),IF(A339="I","i","")),"")</f>
        <v/>
      </c>
      <c r="D340" s="44" t="str">
        <f>IF(D339="E",IF(A340="P",IF(A339="I","p i","p"),IF(A339="I","i"," ")),"")</f>
        <v/>
      </c>
      <c r="E340" s="44" t="str">
        <f>IF(E339="O",IF(A340="P",IF(A339="I","p i","p"),IF(A339="I","i"," ")),"")</f>
        <v/>
      </c>
      <c r="G340" s="1"/>
    </row>
    <row r="341" spans="3:7" ht="12.75" customHeight="1" x14ac:dyDescent="0.2">
      <c r="C341" s="58"/>
      <c r="D341" s="58"/>
      <c r="E341" s="58"/>
      <c r="G341" s="1"/>
    </row>
    <row r="342" spans="3:7" ht="12.75" customHeight="1" x14ac:dyDescent="0.2">
      <c r="C342" s="58"/>
      <c r="D342" s="58"/>
      <c r="E342" s="58"/>
      <c r="G342" s="1"/>
    </row>
    <row r="343" spans="3:7" ht="12.75" customHeight="1" x14ac:dyDescent="0.2">
      <c r="C343" s="58"/>
      <c r="D343" s="58"/>
      <c r="E343" s="58"/>
      <c r="G343" s="1"/>
    </row>
    <row r="344" spans="3:7" ht="12.75" customHeight="1" x14ac:dyDescent="0.2">
      <c r="C344" s="58"/>
      <c r="D344" s="58"/>
      <c r="E344" s="58"/>
      <c r="G344" s="1"/>
    </row>
    <row r="345" spans="3:7" ht="24.95" customHeight="1" x14ac:dyDescent="0.2">
      <c r="C345" s="58"/>
      <c r="D345" s="58"/>
      <c r="E345" s="58"/>
      <c r="G345" s="1"/>
    </row>
    <row r="346" spans="3:7" ht="24.95" customHeight="1" x14ac:dyDescent="0.2">
      <c r="C346" s="58"/>
      <c r="D346" s="58"/>
      <c r="E346" s="58"/>
      <c r="F346" s="197"/>
      <c r="G346" s="197"/>
    </row>
    <row r="347" spans="3:7" ht="12.75" customHeight="1" x14ac:dyDescent="0.2">
      <c r="C347" s="44" t="str">
        <f>IF(C346="C",IF(A347="P",IF(A346="I","p i","p"),IF(A346="I","i","")),"")</f>
        <v/>
      </c>
      <c r="D347" s="44" t="str">
        <f>IF(D346="E",IF(A347="P",IF(A346="I","p i","p"),IF(A346="I","i"," ")),"")</f>
        <v/>
      </c>
      <c r="E347" s="44" t="str">
        <f>IF(E346="O",IF(A347="P",IF(A346="I","p i","p"),IF(A346="I","i"," ")),"")</f>
        <v/>
      </c>
      <c r="G347" s="1"/>
    </row>
    <row r="348" spans="3:7" ht="12.75" customHeight="1" x14ac:dyDescent="0.2">
      <c r="C348" s="58"/>
      <c r="D348" s="58"/>
      <c r="E348" s="58"/>
      <c r="G348" s="1"/>
    </row>
    <row r="349" spans="3:7" ht="12.75" customHeight="1" x14ac:dyDescent="0.2">
      <c r="C349" s="58"/>
      <c r="D349" s="58"/>
      <c r="E349" s="58"/>
      <c r="G349" s="1"/>
    </row>
    <row r="350" spans="3:7" ht="12.75" customHeight="1" x14ac:dyDescent="0.2">
      <c r="C350" s="58"/>
      <c r="D350" s="58"/>
      <c r="E350" s="58"/>
      <c r="G350" s="1"/>
    </row>
    <row r="351" spans="3:7" ht="12.75" customHeight="1" x14ac:dyDescent="0.2">
      <c r="C351" s="58"/>
      <c r="D351" s="58"/>
      <c r="E351" s="58"/>
      <c r="G351" s="1"/>
    </row>
    <row r="352" spans="3:7" ht="24.95" customHeight="1" x14ac:dyDescent="0.2">
      <c r="C352" s="58"/>
      <c r="D352" s="58"/>
      <c r="E352" s="58"/>
      <c r="G352" s="1"/>
    </row>
    <row r="353" spans="3:7" ht="24.95" customHeight="1" x14ac:dyDescent="0.2">
      <c r="C353" s="58"/>
      <c r="D353" s="58"/>
      <c r="E353" s="58"/>
      <c r="F353" s="197"/>
      <c r="G353" s="197"/>
    </row>
    <row r="354" spans="3:7" ht="12.75" customHeight="1" x14ac:dyDescent="0.2">
      <c r="C354" s="44" t="str">
        <f>IF(C353="C",IF(A354="P",IF(A353="I","p i","p"),IF(A353="I","i","")),"")</f>
        <v/>
      </c>
      <c r="D354" s="44" t="str">
        <f>IF(D353="E",IF(A354="P",IF(A353="I","p i","p"),IF(A353="I","i"," ")),"")</f>
        <v/>
      </c>
      <c r="E354" s="44" t="str">
        <f>IF(E353="O",IF(A354="P",IF(A353="I","p i","p"),IF(A353="I","i"," ")),"")</f>
        <v/>
      </c>
      <c r="G354" s="1"/>
    </row>
    <row r="355" spans="3:7" ht="12.75" customHeight="1" x14ac:dyDescent="0.2">
      <c r="C355" s="58"/>
      <c r="D355" s="58"/>
      <c r="E355" s="58"/>
      <c r="G355" s="1"/>
    </row>
    <row r="356" spans="3:7" ht="12.75" customHeight="1" x14ac:dyDescent="0.2">
      <c r="C356" s="58"/>
      <c r="D356" s="58"/>
      <c r="E356" s="58"/>
      <c r="G356" s="1"/>
    </row>
    <row r="357" spans="3:7" ht="12.75" customHeight="1" x14ac:dyDescent="0.2">
      <c r="C357" s="58"/>
      <c r="D357" s="58"/>
      <c r="E357" s="58"/>
      <c r="G357" s="1"/>
    </row>
    <row r="358" spans="3:7" ht="12.75" customHeight="1" x14ac:dyDescent="0.2">
      <c r="C358" s="58"/>
      <c r="D358" s="58"/>
      <c r="E358" s="58"/>
      <c r="G358" s="1"/>
    </row>
    <row r="359" spans="3:7" ht="24.95" customHeight="1" x14ac:dyDescent="0.2">
      <c r="C359" s="58"/>
      <c r="D359" s="58"/>
      <c r="E359" s="58"/>
      <c r="G359" s="1"/>
    </row>
    <row r="360" spans="3:7" ht="24.95" customHeight="1" x14ac:dyDescent="0.2">
      <c r="C360" s="58"/>
      <c r="D360" s="58"/>
      <c r="E360" s="58"/>
      <c r="F360" s="197"/>
      <c r="G360" s="197"/>
    </row>
    <row r="361" spans="3:7" ht="12.75" customHeight="1" x14ac:dyDescent="0.2">
      <c r="C361" s="44" t="str">
        <f>IF(C360="C",IF(A361="P",IF(A360="I","p i","p"),IF(A360="I","i","")),"")</f>
        <v/>
      </c>
      <c r="D361" s="44" t="str">
        <f>IF(D360="E",IF(A361="P",IF(A360="I","p i","p"),IF(A360="I","i"," ")),"")</f>
        <v/>
      </c>
      <c r="E361" s="44" t="str">
        <f>IF(E360="O",IF(A361="P",IF(A360="I","p i","p"),IF(A360="I","i"," ")),"")</f>
        <v/>
      </c>
      <c r="G361" s="1"/>
    </row>
    <row r="362" spans="3:7" ht="12.75" customHeight="1" x14ac:dyDescent="0.2">
      <c r="C362" s="58"/>
      <c r="D362" s="58"/>
      <c r="E362" s="58"/>
      <c r="G362" s="1"/>
    </row>
    <row r="363" spans="3:7" ht="12.75" customHeight="1" x14ac:dyDescent="0.2">
      <c r="C363" s="58"/>
      <c r="D363" s="58"/>
      <c r="E363" s="58"/>
      <c r="G363" s="1"/>
    </row>
    <row r="364" spans="3:7" ht="12.75" customHeight="1" x14ac:dyDescent="0.2">
      <c r="C364" s="58"/>
      <c r="D364" s="58"/>
      <c r="E364" s="58"/>
      <c r="G364" s="1"/>
    </row>
    <row r="365" spans="3:7" ht="12.75" customHeight="1" x14ac:dyDescent="0.2">
      <c r="C365" s="58"/>
      <c r="D365" s="58"/>
      <c r="E365" s="58"/>
      <c r="G365" s="1"/>
    </row>
    <row r="366" spans="3:7" ht="24.95" customHeight="1" x14ac:dyDescent="0.2">
      <c r="C366" s="58"/>
      <c r="D366" s="58"/>
      <c r="E366" s="58"/>
      <c r="G366" s="1"/>
    </row>
    <row r="367" spans="3:7" ht="24.95" customHeight="1" x14ac:dyDescent="0.2">
      <c r="C367" s="58"/>
      <c r="D367" s="58"/>
      <c r="E367" s="58"/>
      <c r="F367" s="197"/>
      <c r="G367" s="197"/>
    </row>
    <row r="368" spans="3:7" ht="12.75" customHeight="1" x14ac:dyDescent="0.2">
      <c r="C368" s="44" t="str">
        <f>IF(C367="C",IF(A368="P",IF(A367="I","p i","p"),IF(A367="I","i","")),"")</f>
        <v/>
      </c>
      <c r="D368" s="44" t="str">
        <f>IF(D367="E",IF(A368="P",IF(A367="I","p i","p"),IF(A367="I","i"," ")),"")</f>
        <v/>
      </c>
      <c r="E368" s="44" t="str">
        <f>IF(E367="O",IF(A368="P",IF(A367="I","p i","p"),IF(A367="I","i"," ")),"")</f>
        <v/>
      </c>
      <c r="G368" s="1"/>
    </row>
    <row r="369" spans="3:7" ht="12.75" customHeight="1" x14ac:dyDescent="0.2">
      <c r="C369" s="58"/>
      <c r="D369" s="58"/>
      <c r="E369" s="58"/>
      <c r="G369" s="1"/>
    </row>
    <row r="370" spans="3:7" ht="12.75" customHeight="1" x14ac:dyDescent="0.2">
      <c r="C370" s="58"/>
      <c r="D370" s="58"/>
      <c r="E370" s="58"/>
      <c r="G370" s="1"/>
    </row>
    <row r="371" spans="3:7" ht="12.75" customHeight="1" x14ac:dyDescent="0.2">
      <c r="C371" s="58"/>
      <c r="D371" s="58"/>
      <c r="E371" s="58"/>
      <c r="G371" s="1"/>
    </row>
    <row r="372" spans="3:7" ht="12.75" customHeight="1" x14ac:dyDescent="0.2">
      <c r="C372" s="58"/>
      <c r="D372" s="58"/>
      <c r="E372" s="58"/>
      <c r="G372" s="1"/>
    </row>
    <row r="373" spans="3:7" ht="24.95" customHeight="1" x14ac:dyDescent="0.2">
      <c r="C373" s="58"/>
      <c r="D373" s="58"/>
      <c r="E373" s="58"/>
      <c r="G373" s="1"/>
    </row>
    <row r="374" spans="3:7" ht="24.95" customHeight="1" x14ac:dyDescent="0.2">
      <c r="C374" s="58"/>
      <c r="D374" s="58"/>
      <c r="E374" s="58"/>
      <c r="F374" s="197"/>
      <c r="G374" s="197"/>
    </row>
    <row r="375" spans="3:7" ht="12.75" customHeight="1" x14ac:dyDescent="0.2">
      <c r="C375" s="44" t="str">
        <f>IF(C374="C",IF(A375="P",IF(A374="I","p i","p"),IF(A374="I","i","")),"")</f>
        <v/>
      </c>
      <c r="D375" s="44" t="str">
        <f>IF(D374="E",IF(A375="P",IF(A374="I","p i","p"),IF(A374="I","i"," ")),"")</f>
        <v/>
      </c>
      <c r="E375" s="44" t="str">
        <f>IF(E374="O",IF(A375="P",IF(A374="I","p i","p"),IF(A374="I","i"," ")),"")</f>
        <v/>
      </c>
      <c r="G375" s="1"/>
    </row>
    <row r="376" spans="3:7" ht="12.75" customHeight="1" x14ac:dyDescent="0.2">
      <c r="C376" s="58"/>
      <c r="D376" s="58"/>
      <c r="E376" s="58"/>
      <c r="G376" s="1"/>
    </row>
    <row r="377" spans="3:7" ht="12.75" customHeight="1" x14ac:dyDescent="0.2">
      <c r="C377" s="58"/>
      <c r="D377" s="58"/>
      <c r="E377" s="58"/>
      <c r="G377" s="1"/>
    </row>
    <row r="378" spans="3:7" ht="12.75" customHeight="1" x14ac:dyDescent="0.2">
      <c r="C378" s="58"/>
      <c r="D378" s="58"/>
      <c r="E378" s="58"/>
      <c r="G378" s="1"/>
    </row>
    <row r="379" spans="3:7" ht="12.75" customHeight="1" x14ac:dyDescent="0.2">
      <c r="C379" s="58"/>
      <c r="D379" s="58"/>
      <c r="E379" s="58"/>
      <c r="G379" s="1"/>
    </row>
    <row r="380" spans="3:7" ht="24.95" customHeight="1" x14ac:dyDescent="0.2">
      <c r="C380" s="58"/>
      <c r="D380" s="58"/>
      <c r="E380" s="58"/>
      <c r="G380" s="1"/>
    </row>
    <row r="381" spans="3:7" ht="24.95" customHeight="1" x14ac:dyDescent="0.2">
      <c r="C381" s="58"/>
      <c r="D381" s="58"/>
      <c r="E381" s="58"/>
      <c r="F381" s="197"/>
      <c r="G381" s="197"/>
    </row>
    <row r="382" spans="3:7" ht="12.75" customHeight="1" x14ac:dyDescent="0.2">
      <c r="C382" s="44" t="str">
        <f>IF(C381="C",IF(A382="P",IF(A381="I","p i","p"),IF(A381="I","i","")),"")</f>
        <v/>
      </c>
      <c r="D382" s="44" t="str">
        <f>IF(D381="E",IF(A382="P",IF(A381="I","p i","p"),IF(A381="I","i"," ")),"")</f>
        <v/>
      </c>
      <c r="E382" s="44" t="str">
        <f>IF(E381="O",IF(A382="P",IF(A381="I","p i","p"),IF(A381="I","i"," ")),"")</f>
        <v/>
      </c>
      <c r="G382" s="1"/>
    </row>
    <row r="383" spans="3:7" ht="12.75" customHeight="1" x14ac:dyDescent="0.2">
      <c r="C383" s="58"/>
      <c r="D383" s="58"/>
      <c r="E383" s="58"/>
      <c r="G383" s="1"/>
    </row>
    <row r="384" spans="3:7" ht="12.75" customHeight="1" x14ac:dyDescent="0.2">
      <c r="C384" s="58"/>
      <c r="D384" s="58"/>
      <c r="E384" s="58"/>
      <c r="G384" s="1"/>
    </row>
    <row r="385" spans="3:7" ht="12.75" customHeight="1" x14ac:dyDescent="0.2">
      <c r="C385" s="58"/>
      <c r="D385" s="58"/>
      <c r="E385" s="58"/>
      <c r="G385" s="1"/>
    </row>
    <row r="386" spans="3:7" ht="12.75" customHeight="1" x14ac:dyDescent="0.2">
      <c r="C386" s="58"/>
      <c r="D386" s="58"/>
      <c r="E386" s="58"/>
      <c r="G386" s="1"/>
    </row>
    <row r="387" spans="3:7" ht="24.95" customHeight="1" x14ac:dyDescent="0.2">
      <c r="C387" s="58"/>
      <c r="D387" s="58"/>
      <c r="E387" s="58"/>
      <c r="G387" s="1"/>
    </row>
    <row r="388" spans="3:7" ht="24.95" customHeight="1" x14ac:dyDescent="0.2">
      <c r="C388" s="58"/>
      <c r="D388" s="58"/>
      <c r="E388" s="58"/>
      <c r="F388" s="197"/>
      <c r="G388" s="197"/>
    </row>
    <row r="389" spans="3:7" ht="12.75" customHeight="1" x14ac:dyDescent="0.2">
      <c r="C389" s="44" t="str">
        <f>IF(C388="C",IF(A389="P",IF(A388="I","p i","p"),IF(A388="I","i","")),"")</f>
        <v/>
      </c>
      <c r="D389" s="44" t="str">
        <f>IF(D388="E",IF(A389="P",IF(A388="I","p i","p"),IF(A388="I","i"," ")),"")</f>
        <v/>
      </c>
      <c r="E389" s="44" t="str">
        <f>IF(E388="O",IF(A389="P",IF(A388="I","p i","p"),IF(A388="I","i"," ")),"")</f>
        <v/>
      </c>
      <c r="G389" s="1"/>
    </row>
    <row r="390" spans="3:7" ht="12.75" customHeight="1" x14ac:dyDescent="0.2">
      <c r="C390" s="58"/>
      <c r="D390" s="58"/>
      <c r="E390" s="58"/>
      <c r="G390" s="1"/>
    </row>
    <row r="391" spans="3:7" ht="12.75" customHeight="1" x14ac:dyDescent="0.2">
      <c r="C391" s="58"/>
      <c r="D391" s="58"/>
      <c r="E391" s="58"/>
      <c r="G391" s="1"/>
    </row>
    <row r="392" spans="3:7" ht="12.75" customHeight="1" x14ac:dyDescent="0.2">
      <c r="C392" s="58"/>
      <c r="D392" s="58"/>
      <c r="E392" s="58"/>
      <c r="G392" s="1"/>
    </row>
    <row r="393" spans="3:7" ht="12.75" customHeight="1" x14ac:dyDescent="0.2">
      <c r="C393" s="58"/>
      <c r="D393" s="58"/>
      <c r="E393" s="58"/>
      <c r="G393" s="1"/>
    </row>
    <row r="394" spans="3:7" ht="24.95" customHeight="1" x14ac:dyDescent="0.2">
      <c r="C394" s="58"/>
      <c r="D394" s="58"/>
      <c r="E394" s="58"/>
      <c r="G394" s="1"/>
    </row>
    <row r="395" spans="3:7" ht="24.95" customHeight="1" x14ac:dyDescent="0.2">
      <c r="C395" s="58"/>
      <c r="D395" s="58"/>
      <c r="E395" s="58"/>
      <c r="F395" s="197"/>
      <c r="G395" s="197"/>
    </row>
    <row r="396" spans="3:7" ht="12.75" customHeight="1" x14ac:dyDescent="0.2">
      <c r="C396" s="44" t="str">
        <f>IF(C395="C",IF(A396="P",IF(A395="I","p i","p"),IF(A395="I","i","")),"")</f>
        <v/>
      </c>
      <c r="D396" s="44" t="str">
        <f>IF(D395="E",IF(A396="P",IF(A395="I","p i","p"),IF(A395="I","i"," ")),"")</f>
        <v/>
      </c>
      <c r="E396" s="44" t="str">
        <f>IF(E395="O",IF(A396="P",IF(A395="I","p i","p"),IF(A395="I","i"," ")),"")</f>
        <v/>
      </c>
      <c r="G396" s="1"/>
    </row>
    <row r="397" spans="3:7" ht="12.75" customHeight="1" x14ac:dyDescent="0.2">
      <c r="C397" s="58"/>
      <c r="D397" s="58"/>
      <c r="E397" s="58"/>
      <c r="G397" s="1"/>
    </row>
    <row r="398" spans="3:7" ht="12.75" customHeight="1" x14ac:dyDescent="0.2">
      <c r="C398" s="58"/>
      <c r="D398" s="58"/>
      <c r="E398" s="58"/>
      <c r="G398" s="1"/>
    </row>
    <row r="399" spans="3:7" ht="12.75" customHeight="1" x14ac:dyDescent="0.2">
      <c r="C399" s="58"/>
      <c r="D399" s="58"/>
      <c r="E399" s="58"/>
      <c r="G399" s="1"/>
    </row>
    <row r="400" spans="3:7" ht="12.75" customHeight="1" x14ac:dyDescent="0.2">
      <c r="C400" s="58"/>
      <c r="D400" s="58"/>
      <c r="E400" s="58"/>
      <c r="G400" s="1"/>
    </row>
    <row r="401" spans="3:7" ht="24.95" customHeight="1" x14ac:dyDescent="0.2">
      <c r="C401" s="58"/>
      <c r="D401" s="58"/>
      <c r="E401" s="58"/>
      <c r="G401" s="1"/>
    </row>
    <row r="402" spans="3:7" ht="24.95" customHeight="1" x14ac:dyDescent="0.2">
      <c r="C402" s="58"/>
      <c r="D402" s="58"/>
      <c r="E402" s="58"/>
      <c r="F402" s="197"/>
      <c r="G402" s="197"/>
    </row>
    <row r="403" spans="3:7" ht="12.75" customHeight="1" x14ac:dyDescent="0.2">
      <c r="C403" s="44" t="str">
        <f>IF(C402="C",IF(A403="P",IF(A402="I","p i","p"),IF(A402="I","i","")),"")</f>
        <v/>
      </c>
      <c r="D403" s="44" t="str">
        <f>IF(D402="E",IF(A403="P",IF(A402="I","p i","p"),IF(A402="I","i"," ")),"")</f>
        <v/>
      </c>
      <c r="E403" s="44" t="str">
        <f>IF(E402="O",IF(A403="P",IF(A402="I","p i","p"),IF(A402="I","i"," ")),"")</f>
        <v/>
      </c>
      <c r="G403" s="1"/>
    </row>
    <row r="404" spans="3:7" ht="12.75" customHeight="1" x14ac:dyDescent="0.2">
      <c r="C404" s="58"/>
      <c r="D404" s="58"/>
      <c r="E404" s="58"/>
      <c r="G404" s="1"/>
    </row>
    <row r="405" spans="3:7" ht="12.75" customHeight="1" x14ac:dyDescent="0.2">
      <c r="C405" s="58"/>
      <c r="D405" s="58"/>
      <c r="E405" s="58"/>
      <c r="G405" s="1"/>
    </row>
    <row r="406" spans="3:7" ht="12.75" customHeight="1" x14ac:dyDescent="0.2">
      <c r="C406" s="58"/>
      <c r="D406" s="58"/>
      <c r="E406" s="58"/>
      <c r="G406" s="1"/>
    </row>
    <row r="407" spans="3:7" ht="12.75" customHeight="1" x14ac:dyDescent="0.2">
      <c r="C407" s="58"/>
      <c r="D407" s="58"/>
      <c r="E407" s="58"/>
      <c r="G407" s="1"/>
    </row>
    <row r="408" spans="3:7" ht="24.95" customHeight="1" x14ac:dyDescent="0.2">
      <c r="C408" s="58"/>
      <c r="D408" s="58"/>
      <c r="E408" s="58"/>
      <c r="G408" s="1"/>
    </row>
    <row r="409" spans="3:7" ht="24.95" customHeight="1" x14ac:dyDescent="0.2">
      <c r="C409" s="58"/>
      <c r="D409" s="58"/>
      <c r="E409" s="58"/>
      <c r="F409" s="197"/>
      <c r="G409" s="197"/>
    </row>
    <row r="410" spans="3:7" ht="12.75" customHeight="1" x14ac:dyDescent="0.2">
      <c r="C410" s="44" t="str">
        <f>IF(C409="C",IF(A410="P",IF(A409="I","p i","p"),IF(A409="I","i","")),"")</f>
        <v/>
      </c>
      <c r="D410" s="44" t="str">
        <f>IF(D409="E",IF(A410="P",IF(A409="I","p i","p"),IF(A409="I","i"," ")),"")</f>
        <v/>
      </c>
      <c r="E410" s="44" t="str">
        <f>IF(E409="O",IF(A410="P",IF(A409="I","p i","p"),IF(A409="I","i"," ")),"")</f>
        <v/>
      </c>
      <c r="G410" s="1"/>
    </row>
    <row r="411" spans="3:7" ht="12.75" customHeight="1" x14ac:dyDescent="0.2">
      <c r="C411" s="58"/>
      <c r="D411" s="58"/>
      <c r="E411" s="58"/>
      <c r="G411" s="1"/>
    </row>
    <row r="412" spans="3:7" ht="12.75" customHeight="1" x14ac:dyDescent="0.2">
      <c r="C412" s="58"/>
      <c r="D412" s="58"/>
      <c r="E412" s="58"/>
      <c r="G412" s="1"/>
    </row>
    <row r="413" spans="3:7" ht="12.75" customHeight="1" x14ac:dyDescent="0.2">
      <c r="C413" s="58"/>
      <c r="D413" s="58"/>
      <c r="E413" s="58"/>
      <c r="G413" s="1"/>
    </row>
    <row r="414" spans="3:7" ht="12.75" customHeight="1" x14ac:dyDescent="0.2">
      <c r="C414" s="58"/>
      <c r="D414" s="58"/>
      <c r="E414" s="58"/>
      <c r="G414" s="1"/>
    </row>
    <row r="415" spans="3:7" ht="24.95" customHeight="1" x14ac:dyDescent="0.2">
      <c r="C415" s="58"/>
      <c r="D415" s="58"/>
      <c r="E415" s="58"/>
      <c r="G415" s="1"/>
    </row>
    <row r="416" spans="3:7" ht="24.95" customHeight="1" x14ac:dyDescent="0.2">
      <c r="C416" s="58"/>
      <c r="D416" s="58"/>
      <c r="E416" s="58"/>
      <c r="F416" s="197"/>
      <c r="G416" s="197"/>
    </row>
    <row r="417" spans="3:7" ht="12.75" customHeight="1" x14ac:dyDescent="0.2">
      <c r="C417" s="44" t="str">
        <f>IF(C416="C",IF(A417="P",IF(A416="I","p i","p"),IF(A416="I","i","")),"")</f>
        <v/>
      </c>
      <c r="D417" s="44" t="str">
        <f>IF(D416="E",IF(A417="P",IF(A416="I","p i","p"),IF(A416="I","i"," ")),"")</f>
        <v/>
      </c>
      <c r="E417" s="44" t="str">
        <f>IF(E416="O",IF(A417="P",IF(A416="I","p i","p"),IF(A416="I","i"," ")),"")</f>
        <v/>
      </c>
      <c r="G417" s="1"/>
    </row>
    <row r="418" spans="3:7" ht="12.75" customHeight="1" x14ac:dyDescent="0.2">
      <c r="C418" s="58"/>
      <c r="D418" s="58"/>
      <c r="E418" s="58"/>
      <c r="G418" s="1"/>
    </row>
    <row r="419" spans="3:7" ht="12.75" customHeight="1" x14ac:dyDescent="0.2">
      <c r="C419" s="58"/>
      <c r="D419" s="58"/>
      <c r="E419" s="58"/>
      <c r="G419" s="1"/>
    </row>
    <row r="420" spans="3:7" ht="12.75" customHeight="1" x14ac:dyDescent="0.2">
      <c r="C420" s="58"/>
      <c r="D420" s="58"/>
      <c r="E420" s="58"/>
      <c r="G420" s="1"/>
    </row>
    <row r="421" spans="3:7" ht="12.75" customHeight="1" x14ac:dyDescent="0.2">
      <c r="C421" s="58"/>
      <c r="D421" s="58"/>
      <c r="E421" s="58"/>
      <c r="G421" s="1"/>
    </row>
    <row r="422" spans="3:7" ht="24.95" customHeight="1" x14ac:dyDescent="0.2">
      <c r="C422" s="58"/>
      <c r="D422" s="58"/>
      <c r="E422" s="58"/>
      <c r="G422" s="1"/>
    </row>
    <row r="423" spans="3:7" ht="24.95" customHeight="1" x14ac:dyDescent="0.2">
      <c r="C423" s="58"/>
      <c r="D423" s="58"/>
      <c r="E423" s="58"/>
      <c r="F423" s="197"/>
      <c r="G423" s="197"/>
    </row>
    <row r="424" spans="3:7" ht="12.75" customHeight="1" x14ac:dyDescent="0.2">
      <c r="C424" s="44" t="str">
        <f>IF(C423="C",IF(A424="P",IF(A423="I","p i","p"),IF(A423="I","i","")),"")</f>
        <v/>
      </c>
      <c r="D424" s="44" t="str">
        <f>IF(D423="E",IF(A424="P",IF(A423="I","p i","p"),IF(A423="I","i"," ")),"")</f>
        <v/>
      </c>
      <c r="E424" s="44" t="str">
        <f>IF(E423="O",IF(A424="P",IF(A423="I","p i","p"),IF(A423="I","i"," ")),"")</f>
        <v/>
      </c>
      <c r="G424" s="1"/>
    </row>
    <row r="425" spans="3:7" ht="12.75" customHeight="1" x14ac:dyDescent="0.2">
      <c r="C425" s="58"/>
      <c r="D425" s="58"/>
      <c r="E425" s="58"/>
      <c r="G425" s="1"/>
    </row>
    <row r="426" spans="3:7" ht="12.75" customHeight="1" x14ac:dyDescent="0.2">
      <c r="C426" s="58"/>
      <c r="D426" s="58"/>
      <c r="E426" s="58"/>
      <c r="G426" s="1"/>
    </row>
    <row r="427" spans="3:7" ht="12.75" customHeight="1" x14ac:dyDescent="0.2">
      <c r="C427" s="58"/>
      <c r="D427" s="58"/>
      <c r="E427" s="58"/>
      <c r="G427" s="1"/>
    </row>
    <row r="428" spans="3:7" ht="12.75" customHeight="1" x14ac:dyDescent="0.2">
      <c r="C428" s="58"/>
      <c r="D428" s="58"/>
      <c r="E428" s="58"/>
      <c r="G428" s="1"/>
    </row>
    <row r="429" spans="3:7" ht="24.95" customHeight="1" x14ac:dyDescent="0.2">
      <c r="C429" s="58"/>
      <c r="D429" s="58"/>
      <c r="E429" s="58"/>
      <c r="G429" s="1"/>
    </row>
    <row r="430" spans="3:7" ht="12.75" customHeight="1" x14ac:dyDescent="0.2">
      <c r="C430" s="44" t="str">
        <f>IF(C429="C",IF(A430="P",IF(A429="I","p i","p"),IF(A429="I","i","")),"")</f>
        <v/>
      </c>
      <c r="D430" s="44" t="str">
        <f>IF(D429="E",IF(A430="P",IF(A429="I","p i","p"),IF(A429="I","i"," ")),"")</f>
        <v/>
      </c>
      <c r="E430" s="44" t="str">
        <f>IF(E429="O",IF(A430="P",IF(A429="I","p i","p"),IF(A429="I","i"," ")),"")</f>
        <v/>
      </c>
      <c r="F430" s="197"/>
      <c r="G430" s="197"/>
    </row>
    <row r="431" spans="3:7" ht="12.75" customHeight="1" x14ac:dyDescent="0.2">
      <c r="C431" s="44" t="str">
        <f>IF(C430="C",IF(A431="Prioritaire",IF(A430="I","p i","p"),IF(A430="I","i","")),"")</f>
        <v/>
      </c>
      <c r="D431" s="44" t="str">
        <f>IF(D430="E",IF(A431="Prioritaire",IF(A430="I","p i","p"),IF(A430="I","i"," ")),"")</f>
        <v/>
      </c>
      <c r="E431" s="44" t="str">
        <f>IF(E430="O",IF(A431="Prioritaire",IF(A430="I","p i","p"),IF(A430="I","i"," ")),"")</f>
        <v/>
      </c>
      <c r="G431" s="1"/>
    </row>
    <row r="436" ht="24.95" customHeight="1" x14ac:dyDescent="0.2"/>
    <row r="443" ht="24.95" customHeight="1" x14ac:dyDescent="0.2"/>
    <row r="450" ht="24.95" customHeight="1" x14ac:dyDescent="0.2"/>
    <row r="457" ht="24.95" customHeight="1" x14ac:dyDescent="0.2"/>
    <row r="464" ht="24.95" customHeight="1" x14ac:dyDescent="0.2"/>
    <row r="471" ht="24.95" customHeight="1" x14ac:dyDescent="0.2"/>
    <row r="478" ht="24.95" customHeight="1" x14ac:dyDescent="0.2"/>
    <row r="485" ht="24.95" customHeight="1" x14ac:dyDescent="0.2"/>
    <row r="492" ht="24.95" customHeight="1" x14ac:dyDescent="0.2"/>
    <row r="499" ht="24.95" customHeight="1" x14ac:dyDescent="0.2"/>
    <row r="506" ht="24.95" customHeight="1" x14ac:dyDescent="0.2"/>
    <row r="513" ht="24.95" customHeight="1" x14ac:dyDescent="0.2"/>
    <row r="520" ht="24.95" customHeight="1" x14ac:dyDescent="0.2"/>
    <row r="527" ht="24.95" customHeight="1" x14ac:dyDescent="0.2"/>
    <row r="534" ht="24.95" customHeight="1" x14ac:dyDescent="0.2"/>
    <row r="541" ht="24.95" customHeight="1" x14ac:dyDescent="0.2"/>
    <row r="548" ht="24.95" customHeight="1" x14ac:dyDescent="0.2"/>
    <row r="555" ht="24.95" customHeight="1" x14ac:dyDescent="0.2"/>
    <row r="562" ht="24.95" customHeight="1" x14ac:dyDescent="0.2"/>
    <row r="569" ht="24.95" customHeight="1" x14ac:dyDescent="0.2"/>
    <row r="576" ht="24.95" customHeight="1" x14ac:dyDescent="0.2"/>
    <row r="583" ht="24.95" customHeight="1" x14ac:dyDescent="0.2"/>
    <row r="594" ht="24.95" customHeight="1" x14ac:dyDescent="0.2"/>
    <row r="600" ht="24.95" customHeight="1" x14ac:dyDescent="0.2"/>
    <row r="606" ht="24.95" customHeight="1" x14ac:dyDescent="0.2"/>
  </sheetData>
  <sheetProtection selectLockedCells="1" selectUnlockedCells="1"/>
  <mergeCells count="49">
    <mergeCell ref="F423:G423"/>
    <mergeCell ref="F430:G430"/>
    <mergeCell ref="F367:G367"/>
    <mergeCell ref="F374:G374"/>
    <mergeCell ref="F381:G381"/>
    <mergeCell ref="F388:G388"/>
    <mergeCell ref="F395:G395"/>
    <mergeCell ref="F402:G402"/>
    <mergeCell ref="F339:G339"/>
    <mergeCell ref="F346:G346"/>
    <mergeCell ref="F409:G409"/>
    <mergeCell ref="F416:G416"/>
    <mergeCell ref="F353:G353"/>
    <mergeCell ref="F360:G360"/>
    <mergeCell ref="F297:G297"/>
    <mergeCell ref="F304:G304"/>
    <mergeCell ref="F325:G325"/>
    <mergeCell ref="F332:G332"/>
    <mergeCell ref="F311:G311"/>
    <mergeCell ref="F318:G318"/>
    <mergeCell ref="F290:G290"/>
    <mergeCell ref="F269:G269"/>
    <mergeCell ref="F276:G276"/>
    <mergeCell ref="F241:G241"/>
    <mergeCell ref="F248:G248"/>
    <mergeCell ref="F255:G255"/>
    <mergeCell ref="F262:G262"/>
    <mergeCell ref="F171:G171"/>
    <mergeCell ref="F178:G178"/>
    <mergeCell ref="F185:G185"/>
    <mergeCell ref="F192:G192"/>
    <mergeCell ref="F199:G199"/>
    <mergeCell ref="F283:G283"/>
    <mergeCell ref="F136:G136"/>
    <mergeCell ref="F227:G227"/>
    <mergeCell ref="F206:G206"/>
    <mergeCell ref="F213:G213"/>
    <mergeCell ref="F220:G220"/>
    <mergeCell ref="F234:G234"/>
    <mergeCell ref="F143:G143"/>
    <mergeCell ref="F150:G150"/>
    <mergeCell ref="F157:G157"/>
    <mergeCell ref="F164:G164"/>
    <mergeCell ref="F8:G8"/>
    <mergeCell ref="F114:X114"/>
    <mergeCell ref="F115:G115"/>
    <mergeCell ref="F121:X121"/>
    <mergeCell ref="F122:G122"/>
    <mergeCell ref="F129:G129"/>
  </mergeCells>
  <phoneticPr fontId="0" type="noConversion"/>
  <pageMargins left="0.2902777777777778" right="0.32013888888888886" top="0.5" bottom="0.37013888888888891" header="0.51180555555555551" footer="0.51180555555555551"/>
  <pageSetup paperSize="9" firstPageNumber="0" fitToHeight="3"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X565"/>
  <sheetViews>
    <sheetView zoomScaleNormal="140" workbookViewId="0">
      <pane ySplit="7" topLeftCell="A62" activePane="bottomLeft" state="frozen"/>
      <selection pane="bottomLeft" activeCell="F14" sqref="F14:G17"/>
    </sheetView>
  </sheetViews>
  <sheetFormatPr baseColWidth="10" defaultRowHeight="12.75" customHeight="1" x14ac:dyDescent="0.2"/>
  <cols>
    <col min="1" max="1" width="15.7109375" style="22" customWidth="1"/>
    <col min="2" max="2" width="8.7109375" style="23" customWidth="1"/>
    <col min="3" max="3" width="2.7109375" style="22" customWidth="1"/>
    <col min="4" max="4" width="3.140625" style="22" bestFit="1" customWidth="1"/>
    <col min="5" max="5" width="2.7109375" style="22" customWidth="1"/>
    <col min="6" max="6" width="5.7109375" style="1" customWidth="1"/>
    <col min="7" max="7" width="90.7109375" style="68" customWidth="1"/>
    <col min="8" max="25" width="11.42578125" style="1"/>
    <col min="26" max="26" width="14.28515625" style="1" customWidth="1"/>
    <col min="27" max="16384" width="11.42578125" style="1"/>
  </cols>
  <sheetData>
    <row r="1" spans="1:24" s="30" customFormat="1" ht="21.75" customHeight="1" x14ac:dyDescent="0.2">
      <c r="A1" s="25" t="str">
        <f>Bilan!B21</f>
        <v>3.1 Constat d'arrêt ou de sursis</v>
      </c>
      <c r="B1" s="26"/>
      <c r="C1" s="86"/>
      <c r="D1" s="86"/>
      <c r="E1" s="86"/>
      <c r="G1" s="87"/>
    </row>
    <row r="2" spans="1:24" ht="12.75" customHeight="1" x14ac:dyDescent="0.2">
      <c r="G2" s="117"/>
    </row>
    <row r="3" spans="1:24" ht="12.75" customHeight="1" x14ac:dyDescent="0.2">
      <c r="A3" s="31"/>
      <c r="B3" s="32"/>
      <c r="C3" s="33" t="s">
        <v>659</v>
      </c>
      <c r="D3" s="33" t="s">
        <v>660</v>
      </c>
      <c r="E3" s="33" t="s">
        <v>661</v>
      </c>
      <c r="F3" s="33" t="s">
        <v>662</v>
      </c>
      <c r="G3" s="118"/>
    </row>
    <row r="4" spans="1:24" ht="12.75" customHeight="1" x14ac:dyDescent="0.2">
      <c r="A4" s="35"/>
      <c r="B4" s="36" t="s">
        <v>663</v>
      </c>
      <c r="C4" s="37">
        <f>COUNTIF(C8:C616,C3)</f>
        <v>3</v>
      </c>
      <c r="D4" s="37">
        <f>COUNTIF(D8:D616,D3)</f>
        <v>4</v>
      </c>
      <c r="E4" s="37">
        <f>COUNTIF(E8:E616,E3)</f>
        <v>2</v>
      </c>
      <c r="F4" s="38">
        <f>COUNTA(B8:B616)</f>
        <v>6</v>
      </c>
      <c r="G4" s="64"/>
    </row>
    <row r="5" spans="1:24" ht="12.75" customHeight="1" x14ac:dyDescent="0.2">
      <c r="A5" s="39"/>
      <c r="B5" s="36" t="s">
        <v>599</v>
      </c>
      <c r="C5" s="40">
        <f>COUNTIF(C8:C616,"i")+COUNTIF(C8:C616,"p i")</f>
        <v>1</v>
      </c>
      <c r="D5" s="40">
        <f>COUNTIF(D8:D616,"i")+COUNTIF(D8:D616,"p i")</f>
        <v>2</v>
      </c>
      <c r="E5" s="40">
        <f>COUNTIF(E8:E616,"i")+COUNTIF(E8:E616,"p i")</f>
        <v>2</v>
      </c>
      <c r="F5" s="38">
        <f>COUNTIF(A8:A616,"I")</f>
        <v>4</v>
      </c>
    </row>
    <row r="6" spans="1:24" ht="12.75" customHeight="1" x14ac:dyDescent="0.2">
      <c r="A6" s="39"/>
      <c r="B6" s="41" t="s">
        <v>664</v>
      </c>
      <c r="C6" s="40">
        <f>COUNTIF(C8:C616,"p")+COUNTIF(C8:C616,"p i")</f>
        <v>1</v>
      </c>
      <c r="D6" s="40">
        <f>COUNTIF(D8:D616,"p")+COUNTIF(D8:D616,"p i")</f>
        <v>1</v>
      </c>
      <c r="E6" s="40">
        <f>COUNTIF(E8:E616,"p")+COUNTIF(E8:E616,"p i")</f>
        <v>0</v>
      </c>
      <c r="F6" s="38">
        <f>COUNTIF(A8:A616,"P")</f>
        <v>1</v>
      </c>
    </row>
    <row r="8" spans="1:24" s="137" customFormat="1" ht="30" customHeight="1" x14ac:dyDescent="0.2">
      <c r="A8" s="142" t="s">
        <v>682</v>
      </c>
      <c r="B8" s="23" t="s">
        <v>882</v>
      </c>
      <c r="C8" s="188" t="s">
        <v>659</v>
      </c>
      <c r="D8" s="188" t="s">
        <v>660</v>
      </c>
      <c r="E8" s="22"/>
      <c r="F8" s="200" t="s">
        <v>261</v>
      </c>
      <c r="G8" s="200"/>
    </row>
    <row r="9" spans="1:24" customFormat="1" ht="12.75" customHeight="1" x14ac:dyDescent="0.2">
      <c r="A9" s="49" t="s">
        <v>676</v>
      </c>
      <c r="B9" s="23"/>
      <c r="C9" s="44" t="str">
        <f>IF(C8="C",IF(A9="P",IF(A8="I","p i","p"),IF(A8="I","i","")),"")</f>
        <v>p i</v>
      </c>
      <c r="D9" s="44" t="str">
        <f>IF(D8="E",IF(A9="P",IF(A8="I","p i","p"),IF(A8="I","i"," ")),"")</f>
        <v>p i</v>
      </c>
      <c r="E9" s="44" t="str">
        <f>IF(E8="O",IF(A9="P",IF(A8="I","p i","p"),IF(A8="I","i"," ")),"")</f>
        <v/>
      </c>
      <c r="F9" s="57" t="s">
        <v>666</v>
      </c>
      <c r="G9" s="77" t="s">
        <v>253</v>
      </c>
    </row>
    <row r="10" spans="1:24" customFormat="1" ht="12.75" customHeight="1" x14ac:dyDescent="0.2">
      <c r="A10" s="22" t="s">
        <v>595</v>
      </c>
      <c r="B10" s="23"/>
      <c r="C10" s="22"/>
      <c r="D10" s="22"/>
      <c r="E10" s="22"/>
      <c r="F10" s="57" t="s">
        <v>669</v>
      </c>
      <c r="G10" s="136" t="s">
        <v>883</v>
      </c>
    </row>
    <row r="11" spans="1:24" customFormat="1" ht="12.75" customHeight="1" x14ac:dyDescent="0.2">
      <c r="A11" s="22"/>
      <c r="B11" s="23"/>
      <c r="C11" s="22"/>
      <c r="D11" s="22"/>
      <c r="E11" s="22"/>
      <c r="F11" s="57" t="s">
        <v>659</v>
      </c>
      <c r="G11" s="136" t="s">
        <v>884</v>
      </c>
    </row>
    <row r="12" spans="1:24" customFormat="1" ht="12.75" customHeight="1" x14ac:dyDescent="0.2">
      <c r="A12" s="22"/>
      <c r="B12" s="23"/>
      <c r="C12" s="22"/>
      <c r="D12" s="22"/>
      <c r="E12" s="22"/>
      <c r="F12" s="57" t="s">
        <v>671</v>
      </c>
      <c r="G12" s="76" t="s">
        <v>673</v>
      </c>
    </row>
    <row r="13" spans="1:24" customFormat="1" ht="12.75" customHeight="1" x14ac:dyDescent="0.2">
      <c r="A13" s="22"/>
      <c r="B13" s="23"/>
      <c r="C13" s="22"/>
      <c r="D13" s="22"/>
      <c r="E13" s="22"/>
      <c r="F13" s="57"/>
      <c r="G13" s="76"/>
    </row>
    <row r="14" spans="1:24" ht="24.75" customHeight="1" x14ac:dyDescent="0.2">
      <c r="B14" s="23" t="s">
        <v>533</v>
      </c>
      <c r="C14" s="42" t="s">
        <v>659</v>
      </c>
      <c r="D14" s="42" t="s">
        <v>660</v>
      </c>
      <c r="F14" s="196" t="s">
        <v>474</v>
      </c>
      <c r="G14" s="196"/>
      <c r="H14" s="176"/>
      <c r="I14" s="176"/>
      <c r="J14" s="176"/>
      <c r="K14" s="176"/>
      <c r="L14" s="176"/>
      <c r="M14" s="176"/>
      <c r="N14" s="176"/>
      <c r="O14" s="176"/>
      <c r="P14" s="176"/>
      <c r="Q14" s="176"/>
      <c r="R14" s="176"/>
      <c r="S14" s="176"/>
      <c r="T14" s="176"/>
      <c r="U14" s="176"/>
      <c r="V14" s="176"/>
      <c r="W14" s="176"/>
      <c r="X14" s="176"/>
    </row>
    <row r="15" spans="1:24" ht="12.75" customHeight="1" x14ac:dyDescent="0.2">
      <c r="C15" s="44" t="str">
        <f>IF(C14="C",IF(A15="P",IF(A14="I","p i","p"),IF(A14="I","i","")),"")</f>
        <v/>
      </c>
      <c r="D15" s="44" t="str">
        <f>IF(D14="E",IF(A15="P",IF(A14="I","p i","p"),IF(A14="I","i"," ")),"")</f>
        <v xml:space="preserve"> </v>
      </c>
      <c r="E15" s="44" t="str">
        <f>IF(E14="O",IF(A15="P",IF(A14="I","p i","p"),IF(A14="I","i"," ")),"")</f>
        <v/>
      </c>
      <c r="F15" s="57" t="s">
        <v>666</v>
      </c>
      <c r="G15" s="56" t="s">
        <v>288</v>
      </c>
      <c r="H15" s="46"/>
      <c r="V15" s="173"/>
    </row>
    <row r="16" spans="1:24" ht="12.75" customHeight="1" x14ac:dyDescent="0.2">
      <c r="A16" s="73" t="s">
        <v>534</v>
      </c>
      <c r="F16" s="57" t="s">
        <v>669</v>
      </c>
      <c r="G16" s="66" t="s">
        <v>677</v>
      </c>
      <c r="H16" s="46"/>
      <c r="V16"/>
    </row>
    <row r="17" spans="1:8" ht="12.75" customHeight="1" x14ac:dyDescent="0.2">
      <c r="F17" s="57" t="s">
        <v>659</v>
      </c>
      <c r="G17" s="56" t="s">
        <v>475</v>
      </c>
      <c r="H17" s="46"/>
    </row>
    <row r="18" spans="1:8" ht="12.75" customHeight="1" x14ac:dyDescent="0.2">
      <c r="F18" s="57" t="s">
        <v>671</v>
      </c>
      <c r="G18" s="56" t="s">
        <v>673</v>
      </c>
      <c r="H18" s="46"/>
    </row>
    <row r="19" spans="1:8" customFormat="1" ht="12.75" customHeight="1" x14ac:dyDescent="0.2"/>
    <row r="20" spans="1:8" customFormat="1" ht="30" customHeight="1" x14ac:dyDescent="0.2">
      <c r="A20" s="142" t="s">
        <v>682</v>
      </c>
      <c r="B20" s="23" t="s">
        <v>643</v>
      </c>
      <c r="C20" s="122"/>
      <c r="D20" s="122"/>
      <c r="E20" s="42" t="s">
        <v>661</v>
      </c>
      <c r="F20" s="198" t="s">
        <v>721</v>
      </c>
      <c r="G20" s="198"/>
    </row>
    <row r="21" spans="1:8" customFormat="1" ht="12.75" customHeight="1" x14ac:dyDescent="0.2">
      <c r="A21" s="23"/>
      <c r="B21" s="23"/>
      <c r="C21" s="44" t="str">
        <f>IF(C20="C",IF(A21="P",IF(A20="I","p i","p"),IF(A20="I","i","")),"")</f>
        <v/>
      </c>
      <c r="D21" s="44" t="str">
        <f>IF(D20="E",IF(A21="P",IF(A20="I","p i","p"),IF(A20="I","i"," ")),"")</f>
        <v/>
      </c>
      <c r="E21" s="44" t="str">
        <f>IF(E20="O",IF(A21="P",IF(A20="I","p i","p"),IF(A20="I","i"," ")),"")</f>
        <v>i</v>
      </c>
      <c r="F21" s="57" t="s">
        <v>666</v>
      </c>
      <c r="G21" s="77" t="s">
        <v>722</v>
      </c>
    </row>
    <row r="22" spans="1:8" customFormat="1" ht="12.75" customHeight="1" x14ac:dyDescent="0.2">
      <c r="A22" s="22" t="s">
        <v>595</v>
      </c>
      <c r="B22" s="23"/>
      <c r="C22" s="22"/>
      <c r="D22" s="22"/>
      <c r="E22" s="22"/>
      <c r="F22" s="57" t="s">
        <v>669</v>
      </c>
      <c r="G22" s="76" t="s">
        <v>644</v>
      </c>
    </row>
    <row r="23" spans="1:8" customFormat="1" ht="12.75" customHeight="1" x14ac:dyDescent="0.2">
      <c r="A23" s="185" t="s">
        <v>134</v>
      </c>
      <c r="B23" s="23"/>
      <c r="C23" s="22"/>
      <c r="D23" s="22"/>
      <c r="E23" s="22"/>
      <c r="F23" s="57" t="s">
        <v>659</v>
      </c>
      <c r="G23" s="76" t="s">
        <v>723</v>
      </c>
    </row>
    <row r="24" spans="1:8" customFormat="1" ht="12.75" customHeight="1" x14ac:dyDescent="0.2">
      <c r="A24" s="23"/>
      <c r="B24" s="23"/>
      <c r="C24" s="22"/>
      <c r="D24" s="22"/>
      <c r="E24" s="22"/>
      <c r="F24" s="57" t="s">
        <v>671</v>
      </c>
      <c r="G24" s="76" t="s">
        <v>673</v>
      </c>
    </row>
    <row r="25" spans="1:8" customFormat="1" ht="12.75" customHeight="1" x14ac:dyDescent="0.2"/>
    <row r="26" spans="1:8" s="137" customFormat="1" x14ac:dyDescent="0.2">
      <c r="A26" s="121" t="s">
        <v>682</v>
      </c>
      <c r="B26" s="122" t="s">
        <v>885</v>
      </c>
      <c r="C26" s="129"/>
      <c r="D26" s="127" t="s">
        <v>660</v>
      </c>
      <c r="E26"/>
      <c r="F26" s="205" t="s">
        <v>886</v>
      </c>
      <c r="G26" s="205"/>
    </row>
    <row r="27" spans="1:8" customFormat="1" ht="12.75" customHeight="1" x14ac:dyDescent="0.2">
      <c r="A27" s="22"/>
      <c r="B27" s="23"/>
      <c r="C27" s="22"/>
      <c r="D27" s="44" t="str">
        <f>IF(D26="E",IF(A27="P",IF(A26="I","p i","p"),IF(A26="I","i"," ")),"")</f>
        <v>i</v>
      </c>
      <c r="E27" s="44" t="str">
        <f>IF(E26="O",IF(A27="P",IF(A26="I","p i","p"),IF(A26="I","i"," ")),"")</f>
        <v/>
      </c>
      <c r="F27" s="57" t="s">
        <v>666</v>
      </c>
      <c r="G27" s="131" t="s">
        <v>887</v>
      </c>
    </row>
    <row r="28" spans="1:8" customFormat="1" ht="12.75" customHeight="1" x14ac:dyDescent="0.2">
      <c r="A28" s="22" t="s">
        <v>595</v>
      </c>
      <c r="B28" s="23"/>
      <c r="C28" s="22"/>
      <c r="D28" s="22"/>
      <c r="E28" s="22"/>
      <c r="F28" s="57" t="s">
        <v>669</v>
      </c>
      <c r="G28" s="136" t="s">
        <v>888</v>
      </c>
    </row>
    <row r="29" spans="1:8" customFormat="1" ht="12.75" customHeight="1" x14ac:dyDescent="0.2">
      <c r="A29" s="22"/>
      <c r="B29" s="23"/>
      <c r="C29" s="22"/>
      <c r="D29" s="22"/>
      <c r="E29" s="22"/>
      <c r="F29" s="57" t="s">
        <v>659</v>
      </c>
      <c r="G29" s="136" t="s">
        <v>889</v>
      </c>
    </row>
    <row r="30" spans="1:8" customFormat="1" ht="12.75" customHeight="1" x14ac:dyDescent="0.2">
      <c r="A30" s="22"/>
      <c r="B30" s="23"/>
      <c r="C30" s="22"/>
      <c r="D30" s="22"/>
      <c r="E30" s="22"/>
      <c r="F30" s="57" t="s">
        <v>671</v>
      </c>
      <c r="G30" s="76" t="s">
        <v>673</v>
      </c>
    </row>
    <row r="31" spans="1:8" customFormat="1" ht="12.75" customHeight="1" x14ac:dyDescent="0.2"/>
    <row r="32" spans="1:8" s="137" customFormat="1" x14ac:dyDescent="0.2">
      <c r="A32" s="121" t="s">
        <v>682</v>
      </c>
      <c r="B32" s="122" t="s">
        <v>890</v>
      </c>
      <c r="C32" s="129"/>
      <c r="D32" s="129"/>
      <c r="E32" s="127" t="s">
        <v>661</v>
      </c>
      <c r="F32" s="205" t="s">
        <v>886</v>
      </c>
      <c r="G32" s="205"/>
    </row>
    <row r="33" spans="1:24" customFormat="1" ht="12.75" customHeight="1" x14ac:dyDescent="0.2">
      <c r="A33" s="22"/>
      <c r="B33" s="23"/>
      <c r="C33" s="22"/>
      <c r="D33" s="44" t="str">
        <f>IF(D32="E",IF(A33="P",IF(A32="I","p i","p"),IF(A32="I","i"," ")),"")</f>
        <v/>
      </c>
      <c r="E33" s="44" t="str">
        <f>IF(E32="O",IF(A33="P",IF(A32="I","p i","p"),IF(A32="I","i"," ")),"")</f>
        <v>i</v>
      </c>
      <c r="F33" s="57" t="s">
        <v>666</v>
      </c>
      <c r="G33" s="131" t="s">
        <v>891</v>
      </c>
    </row>
    <row r="34" spans="1:24" customFormat="1" ht="12.75" customHeight="1" x14ac:dyDescent="0.2">
      <c r="A34" s="22" t="s">
        <v>595</v>
      </c>
      <c r="B34" s="23"/>
      <c r="C34" s="22"/>
      <c r="D34" s="22"/>
      <c r="E34" s="22"/>
      <c r="F34" s="57" t="s">
        <v>669</v>
      </c>
      <c r="G34" s="136" t="s">
        <v>892</v>
      </c>
    </row>
    <row r="35" spans="1:24" customFormat="1" ht="12.75" customHeight="1" x14ac:dyDescent="0.2">
      <c r="A35" s="22"/>
      <c r="B35" s="23"/>
      <c r="C35" s="22"/>
      <c r="D35" s="22"/>
      <c r="E35" s="22"/>
      <c r="F35" s="57" t="s">
        <v>659</v>
      </c>
      <c r="G35" s="136" t="s">
        <v>893</v>
      </c>
    </row>
    <row r="36" spans="1:24" customFormat="1" ht="12.75" customHeight="1" x14ac:dyDescent="0.2">
      <c r="A36" s="22"/>
      <c r="B36" s="23"/>
      <c r="C36" s="22"/>
      <c r="D36" s="22"/>
      <c r="E36" s="22"/>
      <c r="F36" s="57" t="s">
        <v>671</v>
      </c>
      <c r="G36" s="76" t="s">
        <v>673</v>
      </c>
    </row>
    <row r="37" spans="1:24" customFormat="1" ht="12.75" customHeight="1" x14ac:dyDescent="0.2"/>
    <row r="38" spans="1:24" ht="30" customHeight="1" x14ac:dyDescent="0.2">
      <c r="B38" s="23" t="s">
        <v>535</v>
      </c>
      <c r="C38" s="42" t="s">
        <v>659</v>
      </c>
      <c r="D38" s="42" t="s">
        <v>660</v>
      </c>
      <c r="F38" s="198" t="s">
        <v>536</v>
      </c>
      <c r="G38" s="198"/>
      <c r="H38" s="67"/>
      <c r="I38" s="55"/>
      <c r="J38" s="55"/>
      <c r="K38" s="55"/>
      <c r="L38" s="55"/>
      <c r="M38" s="55"/>
      <c r="N38" s="55"/>
      <c r="O38" s="55"/>
      <c r="P38" s="55"/>
      <c r="Q38" s="55"/>
      <c r="R38" s="55"/>
      <c r="S38" s="55"/>
      <c r="T38" s="55"/>
      <c r="U38" s="55"/>
      <c r="V38" s="55"/>
      <c r="W38" s="55"/>
      <c r="X38" s="55"/>
    </row>
    <row r="39" spans="1:24" ht="25.5" x14ac:dyDescent="0.2">
      <c r="C39" s="44" t="str">
        <f>IF(C38="C",IF(A39="P",IF(A38="I","p i","p"),IF(A38="I","i","")),"")</f>
        <v/>
      </c>
      <c r="D39" s="44" t="str">
        <f>IF(D38="E",IF(A39="P",IF(A38="I","p i","p"),IF(A38="I","i"," ")),"")</f>
        <v xml:space="preserve"> </v>
      </c>
      <c r="E39" s="44" t="str">
        <f>IF(E38="O",IF(A39="P",IF(A38="I","p i","p"),IF(A38="I","i"," ")),"")</f>
        <v/>
      </c>
      <c r="F39" s="57" t="s">
        <v>666</v>
      </c>
      <c r="G39" s="52" t="s">
        <v>537</v>
      </c>
      <c r="H39" s="52"/>
      <c r="I39" s="56"/>
      <c r="J39" s="56"/>
      <c r="K39" s="56"/>
      <c r="L39" s="56"/>
      <c r="M39" s="56"/>
      <c r="N39" s="56"/>
      <c r="O39" s="56"/>
      <c r="P39" s="56"/>
      <c r="Q39" s="56"/>
      <c r="R39" s="56"/>
      <c r="S39" s="56"/>
      <c r="T39" s="56"/>
      <c r="U39" s="56"/>
      <c r="V39" s="56"/>
      <c r="W39" s="56"/>
      <c r="X39" s="56"/>
    </row>
    <row r="40" spans="1:24" ht="25.5" x14ac:dyDescent="0.2">
      <c r="A40" s="22" t="s">
        <v>595</v>
      </c>
      <c r="F40" s="57" t="s">
        <v>669</v>
      </c>
      <c r="G40" s="51" t="s">
        <v>539</v>
      </c>
      <c r="H40" s="52"/>
      <c r="I40" s="56"/>
      <c r="J40" s="56"/>
      <c r="K40" s="56"/>
      <c r="L40" s="56"/>
      <c r="M40" s="56"/>
      <c r="N40" s="56"/>
      <c r="O40" s="56"/>
      <c r="P40" s="56"/>
      <c r="Q40" s="56"/>
      <c r="R40" s="56"/>
      <c r="S40" s="56"/>
    </row>
    <row r="41" spans="1:24" ht="25.5" x14ac:dyDescent="0.2">
      <c r="F41" s="57" t="s">
        <v>659</v>
      </c>
      <c r="G41" s="52" t="s">
        <v>538</v>
      </c>
      <c r="H41" s="46"/>
    </row>
    <row r="42" spans="1:24" x14ac:dyDescent="0.2">
      <c r="F42" s="57" t="s">
        <v>671</v>
      </c>
      <c r="G42" s="56" t="s">
        <v>673</v>
      </c>
      <c r="H42" s="46"/>
      <c r="P42" s="173"/>
    </row>
    <row r="43" spans="1:24" customFormat="1" ht="12.75" customHeight="1" x14ac:dyDescent="0.2"/>
    <row r="44" spans="1:24" customFormat="1" ht="12.75" customHeight="1" x14ac:dyDescent="0.2"/>
    <row r="45" spans="1:24" customFormat="1" ht="12.75" customHeight="1" x14ac:dyDescent="0.2"/>
    <row r="46" spans="1:24" customFormat="1" ht="12.75" customHeight="1" x14ac:dyDescent="0.2"/>
    <row r="47" spans="1:24" customFormat="1" ht="12.75" customHeight="1" x14ac:dyDescent="0.2"/>
    <row r="48" spans="1:24" customFormat="1" ht="24.95" customHeight="1" x14ac:dyDescent="0.2"/>
    <row r="49" customFormat="1" ht="12.75" customHeight="1" x14ac:dyDescent="0.2"/>
    <row r="50" customFormat="1" ht="12.75" customHeight="1" x14ac:dyDescent="0.2"/>
    <row r="51" customFormat="1" ht="12.75" customHeight="1" x14ac:dyDescent="0.2"/>
    <row r="52" customFormat="1" ht="12.75" customHeight="1" x14ac:dyDescent="0.2"/>
    <row r="53" customFormat="1" ht="12.75" customHeight="1" x14ac:dyDescent="0.2"/>
    <row r="54" customFormat="1" ht="12.75" customHeight="1" x14ac:dyDescent="0.2"/>
    <row r="55" customFormat="1" ht="24.95" customHeight="1" x14ac:dyDescent="0.2"/>
    <row r="56" customFormat="1" ht="12.75" customHeight="1" x14ac:dyDescent="0.2"/>
    <row r="57" customFormat="1" ht="12.75" customHeight="1" x14ac:dyDescent="0.2"/>
    <row r="58" customFormat="1" ht="12.75" customHeight="1" x14ac:dyDescent="0.2"/>
    <row r="59" customFormat="1" ht="12.75" customHeight="1" x14ac:dyDescent="0.2"/>
    <row r="60" customFormat="1" ht="12.75" customHeight="1" x14ac:dyDescent="0.2"/>
    <row r="61" customFormat="1" ht="12.75" customHeight="1" x14ac:dyDescent="0.2"/>
    <row r="62" customFormat="1" ht="24.95" customHeight="1" x14ac:dyDescent="0.2"/>
    <row r="63" customFormat="1" ht="12.75" customHeight="1" x14ac:dyDescent="0.2"/>
    <row r="64" customFormat="1" ht="12.75" customHeight="1" x14ac:dyDescent="0.2"/>
    <row r="65" customFormat="1" ht="12.75" customHeight="1" x14ac:dyDescent="0.2"/>
    <row r="66" customFormat="1" ht="12.75" customHeight="1" x14ac:dyDescent="0.2"/>
    <row r="67" customFormat="1" ht="12.75" customHeight="1" x14ac:dyDescent="0.2"/>
    <row r="68" customFormat="1" ht="12.75" customHeight="1" x14ac:dyDescent="0.2"/>
    <row r="69" customFormat="1" ht="24.95" customHeight="1" x14ac:dyDescent="0.2"/>
    <row r="70" customFormat="1" ht="12.75" customHeight="1" x14ac:dyDescent="0.2"/>
    <row r="71" customFormat="1" ht="12.75" customHeight="1" x14ac:dyDescent="0.2"/>
    <row r="72" customFormat="1" ht="12.75" customHeight="1" x14ac:dyDescent="0.2"/>
    <row r="73" customFormat="1" ht="12.75" customHeight="1" x14ac:dyDescent="0.2"/>
    <row r="74" customFormat="1" ht="12.75" customHeight="1" x14ac:dyDescent="0.2"/>
    <row r="75" customFormat="1" ht="12.75" customHeight="1" x14ac:dyDescent="0.2"/>
    <row r="76" customFormat="1" ht="24.95" customHeight="1" x14ac:dyDescent="0.2"/>
    <row r="77" customFormat="1" ht="12.75" customHeight="1" x14ac:dyDescent="0.2"/>
    <row r="78" customFormat="1" ht="12.75" customHeight="1" x14ac:dyDescent="0.2"/>
    <row r="79" customFormat="1" ht="12.75" customHeight="1" x14ac:dyDescent="0.2"/>
    <row r="80" customFormat="1" ht="12.75" customHeight="1" x14ac:dyDescent="0.2"/>
    <row r="81" spans="1:24" customFormat="1" ht="12.75" customHeight="1" x14ac:dyDescent="0.2"/>
    <row r="82" spans="1:24" customFormat="1" ht="12.75" customHeight="1" x14ac:dyDescent="0.2"/>
    <row r="83" spans="1:24" customFormat="1" ht="24.95" customHeight="1" x14ac:dyDescent="0.2"/>
    <row r="84" spans="1:24" customFormat="1" ht="12.75" customHeight="1" x14ac:dyDescent="0.2"/>
    <row r="85" spans="1:24" customFormat="1" ht="12.75" customHeight="1" x14ac:dyDescent="0.2"/>
    <row r="86" spans="1:24" customFormat="1" ht="12.75" customHeight="1" x14ac:dyDescent="0.2"/>
    <row r="87" spans="1:24" customFormat="1" ht="12.75" customHeight="1" x14ac:dyDescent="0.2"/>
    <row r="88" spans="1:24" customFormat="1" ht="12.75" customHeight="1" x14ac:dyDescent="0.2"/>
    <row r="89" spans="1:24" ht="12.75" customHeight="1" x14ac:dyDescent="0.2">
      <c r="F89" s="57"/>
      <c r="G89" s="56"/>
      <c r="H89" s="56"/>
      <c r="I89" s="56"/>
      <c r="J89" s="56"/>
      <c r="K89" s="56"/>
      <c r="L89" s="56"/>
      <c r="M89" s="56"/>
      <c r="N89" s="56"/>
      <c r="O89" s="56"/>
      <c r="P89" s="56"/>
      <c r="Q89" s="56"/>
      <c r="R89" s="56"/>
      <c r="S89" s="56"/>
      <c r="T89" s="56"/>
      <c r="U89" s="56"/>
      <c r="V89" s="56"/>
      <c r="W89" s="56"/>
      <c r="X89" s="56"/>
    </row>
    <row r="90" spans="1:24" ht="24.95" customHeight="1" x14ac:dyDescent="0.2">
      <c r="A90" s="23"/>
      <c r="C90" s="23"/>
      <c r="D90" s="23"/>
      <c r="E90" s="23"/>
      <c r="F90" s="198"/>
      <c r="G90" s="198"/>
      <c r="H90" s="55"/>
      <c r="I90" s="55"/>
      <c r="J90" s="55"/>
      <c r="K90" s="55"/>
      <c r="L90" s="55"/>
      <c r="M90" s="55"/>
      <c r="N90" s="55"/>
      <c r="O90" s="55"/>
      <c r="P90" s="55"/>
      <c r="Q90" s="55"/>
      <c r="R90" s="55"/>
      <c r="S90" s="55"/>
      <c r="T90" s="55"/>
      <c r="U90" s="55"/>
      <c r="V90" s="55"/>
      <c r="W90" s="55"/>
      <c r="X90" s="55"/>
    </row>
    <row r="91" spans="1:24" ht="12.75" customHeight="1" x14ac:dyDescent="0.2">
      <c r="A91" s="23"/>
      <c r="C91" s="88"/>
      <c r="D91" s="88"/>
      <c r="E91" s="88"/>
      <c r="F91" s="57"/>
      <c r="G91" s="56"/>
      <c r="H91" s="56"/>
      <c r="I91" s="56"/>
      <c r="J91" s="56"/>
      <c r="K91" s="56"/>
      <c r="L91" s="56"/>
      <c r="M91" s="56"/>
      <c r="N91" s="56"/>
      <c r="O91" s="56"/>
      <c r="P91" s="56"/>
      <c r="Q91" s="56"/>
      <c r="R91" s="56"/>
      <c r="S91" s="56"/>
      <c r="T91" s="56"/>
      <c r="U91" s="56"/>
      <c r="V91" s="56"/>
      <c r="W91" s="56"/>
      <c r="X91" s="56"/>
    </row>
    <row r="92" spans="1:24" ht="12.75" customHeight="1" x14ac:dyDescent="0.2">
      <c r="A92" s="23"/>
      <c r="C92" s="48"/>
      <c r="D92" s="48"/>
      <c r="E92" s="48"/>
      <c r="F92" s="23"/>
      <c r="G92" s="66"/>
      <c r="H92" s="56"/>
      <c r="I92" s="56"/>
      <c r="J92" s="56"/>
      <c r="K92" s="56"/>
      <c r="L92" s="56"/>
      <c r="M92" s="56"/>
      <c r="N92" s="56"/>
      <c r="O92" s="56"/>
      <c r="P92" s="56"/>
      <c r="Q92" s="56"/>
      <c r="R92" s="56"/>
      <c r="S92" s="56"/>
      <c r="T92" s="56"/>
      <c r="U92" s="56"/>
      <c r="V92" s="56"/>
      <c r="W92" s="56"/>
      <c r="X92" s="56"/>
    </row>
    <row r="93" spans="1:24" ht="12.75" customHeight="1" x14ac:dyDescent="0.2">
      <c r="A93" s="23"/>
      <c r="C93" s="48"/>
      <c r="D93" s="48"/>
      <c r="E93" s="48"/>
      <c r="F93" s="57"/>
      <c r="G93" s="56"/>
      <c r="H93" s="56"/>
      <c r="I93" s="56"/>
      <c r="J93" s="56"/>
      <c r="K93" s="56"/>
      <c r="L93" s="56"/>
      <c r="M93" s="56"/>
      <c r="N93" s="56"/>
      <c r="O93" s="56"/>
      <c r="P93" s="56"/>
      <c r="Q93" s="56"/>
      <c r="R93" s="56"/>
      <c r="S93" s="56"/>
      <c r="T93" s="56"/>
      <c r="U93" s="56"/>
      <c r="V93" s="56"/>
      <c r="W93" s="56"/>
      <c r="X93" s="56"/>
    </row>
    <row r="94" spans="1:24" ht="12.75" customHeight="1" x14ac:dyDescent="0.2">
      <c r="A94" s="23"/>
      <c r="C94" s="48"/>
      <c r="D94" s="48"/>
      <c r="E94" s="48"/>
      <c r="F94" s="57"/>
      <c r="G94" s="56"/>
      <c r="H94" s="56"/>
      <c r="I94" s="56"/>
      <c r="J94" s="56"/>
      <c r="K94" s="56"/>
      <c r="L94" s="56"/>
      <c r="M94" s="56"/>
      <c r="N94" s="56"/>
      <c r="O94" s="56"/>
      <c r="P94" s="56"/>
      <c r="Q94" s="56"/>
      <c r="R94" s="56"/>
      <c r="S94" s="56"/>
      <c r="T94" s="56"/>
      <c r="U94" s="56"/>
      <c r="V94" s="56"/>
      <c r="W94" s="56"/>
      <c r="X94" s="56"/>
    </row>
    <row r="95" spans="1:24" ht="12.75" customHeight="1" x14ac:dyDescent="0.2">
      <c r="A95" s="23"/>
      <c r="C95" s="48"/>
      <c r="D95" s="48"/>
      <c r="E95" s="48"/>
      <c r="F95" s="57"/>
      <c r="G95" s="56"/>
      <c r="H95" s="56"/>
      <c r="I95" s="56"/>
      <c r="J95" s="56"/>
      <c r="K95" s="56"/>
      <c r="L95" s="56"/>
      <c r="M95" s="56"/>
      <c r="N95" s="56"/>
      <c r="O95" s="56"/>
      <c r="P95" s="56"/>
      <c r="Q95" s="56"/>
      <c r="R95" s="56"/>
      <c r="S95" s="56"/>
      <c r="T95" s="56"/>
      <c r="U95" s="56"/>
      <c r="V95" s="56"/>
      <c r="W95" s="56"/>
      <c r="X95" s="56"/>
    </row>
    <row r="96" spans="1:24" ht="24.95" customHeight="1" x14ac:dyDescent="0.2">
      <c r="C96" s="58"/>
      <c r="D96" s="58"/>
      <c r="E96" s="58"/>
      <c r="F96" s="201"/>
      <c r="G96" s="201"/>
      <c r="H96" s="201"/>
      <c r="I96" s="201"/>
      <c r="J96" s="201"/>
      <c r="K96" s="201"/>
      <c r="L96" s="201"/>
      <c r="M96" s="201"/>
      <c r="N96" s="201"/>
      <c r="O96" s="201"/>
      <c r="P96" s="201"/>
      <c r="Q96" s="201"/>
      <c r="R96" s="201"/>
      <c r="S96" s="201"/>
      <c r="T96" s="201"/>
      <c r="U96" s="201"/>
      <c r="V96" s="201"/>
      <c r="W96" s="201"/>
      <c r="X96" s="201"/>
    </row>
    <row r="97" spans="3:24" ht="24.95" customHeight="1" x14ac:dyDescent="0.2">
      <c r="C97" s="58"/>
      <c r="D97" s="58"/>
      <c r="E97" s="58"/>
      <c r="F97" s="197"/>
      <c r="G97" s="197"/>
    </row>
    <row r="98" spans="3:24" ht="12.75" customHeight="1" x14ac:dyDescent="0.2">
      <c r="C98" s="44" t="str">
        <f>IF(C97="C",IF(A98="P",IF(A97="I","p i","p"),IF(A97="I","i","")),"")</f>
        <v/>
      </c>
      <c r="D98" s="44" t="str">
        <f>IF(D97="E",IF(A98="P",IF(A97="I","p i","p"),IF(A97="I","i"," ")),"")</f>
        <v/>
      </c>
      <c r="E98" s="44" t="str">
        <f>IF(E97="O",IF(A98="P",IF(A97="I","p i","p"),IF(A97="I","i"," ")),"")</f>
        <v/>
      </c>
      <c r="F98" s="2"/>
      <c r="G98" s="1"/>
    </row>
    <row r="99" spans="3:24" ht="12.75" customHeight="1" x14ac:dyDescent="0.2">
      <c r="C99" s="58"/>
      <c r="D99" s="58"/>
      <c r="E99" s="58"/>
      <c r="F99" s="2"/>
      <c r="G99" s="69"/>
    </row>
    <row r="100" spans="3:24" ht="12.75" customHeight="1" x14ac:dyDescent="0.2">
      <c r="C100" s="58"/>
      <c r="D100" s="58"/>
      <c r="E100" s="58"/>
      <c r="F100" s="2"/>
      <c r="G100" s="1"/>
    </row>
    <row r="101" spans="3:24" ht="12.75" customHeight="1" x14ac:dyDescent="0.2">
      <c r="C101" s="58"/>
      <c r="D101" s="58"/>
      <c r="E101" s="58"/>
      <c r="F101" s="2"/>
      <c r="G101" s="1"/>
    </row>
    <row r="102" spans="3:24" ht="12.75" customHeight="1" x14ac:dyDescent="0.2">
      <c r="C102" s="58"/>
      <c r="D102" s="58"/>
      <c r="E102" s="58"/>
      <c r="F102" s="2"/>
      <c r="G102" s="1"/>
    </row>
    <row r="103" spans="3:24" ht="24.95" customHeight="1" x14ac:dyDescent="0.2">
      <c r="C103" s="58"/>
      <c r="D103" s="58"/>
      <c r="E103" s="58"/>
      <c r="F103" s="201"/>
      <c r="G103" s="201"/>
      <c r="H103" s="201"/>
      <c r="I103" s="201"/>
      <c r="J103" s="201"/>
      <c r="K103" s="201"/>
      <c r="L103" s="201"/>
      <c r="M103" s="201"/>
      <c r="N103" s="201"/>
      <c r="O103" s="201"/>
      <c r="P103" s="201"/>
      <c r="Q103" s="201"/>
      <c r="R103" s="201"/>
      <c r="S103" s="201"/>
      <c r="T103" s="201"/>
      <c r="U103" s="201"/>
      <c r="V103" s="201"/>
      <c r="W103" s="201"/>
      <c r="X103" s="201"/>
    </row>
    <row r="104" spans="3:24" ht="24.95" customHeight="1" x14ac:dyDescent="0.2">
      <c r="C104" s="58"/>
      <c r="D104" s="58"/>
      <c r="E104" s="58"/>
      <c r="F104" s="197"/>
      <c r="G104" s="197"/>
    </row>
    <row r="105" spans="3:24" ht="12.75" customHeight="1" x14ac:dyDescent="0.2">
      <c r="C105" s="44" t="str">
        <f>IF(C104="C",IF(A105="P",IF(A104="I","p i","p"),IF(A104="I","i","")),"")</f>
        <v/>
      </c>
      <c r="D105" s="44" t="str">
        <f>IF(D104="E",IF(A105="P",IF(A104="I","p i","p"),IF(A104="I","i"," ")),"")</f>
        <v/>
      </c>
      <c r="E105" s="44" t="str">
        <f>IF(E104="O",IF(A105="P",IF(A104="I","p i","p"),IF(A104="I","i"," ")),"")</f>
        <v/>
      </c>
      <c r="F105" s="2"/>
      <c r="G105" s="1"/>
    </row>
    <row r="106" spans="3:24" ht="12.75" customHeight="1" x14ac:dyDescent="0.2">
      <c r="C106" s="58"/>
      <c r="D106" s="58"/>
      <c r="E106" s="58"/>
      <c r="F106" s="2"/>
      <c r="G106" s="69"/>
    </row>
    <row r="107" spans="3:24" ht="12.75" customHeight="1" x14ac:dyDescent="0.2">
      <c r="C107" s="58"/>
      <c r="D107" s="58"/>
      <c r="E107" s="58"/>
      <c r="F107" s="2"/>
      <c r="G107" s="1"/>
    </row>
    <row r="108" spans="3:24" ht="12.75" customHeight="1" x14ac:dyDescent="0.2">
      <c r="C108" s="58"/>
      <c r="D108" s="58"/>
      <c r="E108" s="58"/>
      <c r="F108" s="2"/>
      <c r="G108" s="1"/>
    </row>
    <row r="109" spans="3:24" ht="12.75" customHeight="1" x14ac:dyDescent="0.2">
      <c r="C109" s="58"/>
      <c r="D109" s="58"/>
      <c r="E109" s="58"/>
      <c r="F109" s="2"/>
      <c r="G109" s="1"/>
    </row>
    <row r="110" spans="3:24" ht="24.95" customHeight="1" x14ac:dyDescent="0.2">
      <c r="C110" s="58"/>
      <c r="D110" s="58"/>
      <c r="E110" s="58"/>
      <c r="F110" s="70"/>
      <c r="G110" s="1"/>
    </row>
    <row r="111" spans="3:24" ht="24.95" customHeight="1" x14ac:dyDescent="0.2">
      <c r="C111" s="58"/>
      <c r="D111" s="58"/>
      <c r="E111" s="58"/>
      <c r="F111" s="197"/>
      <c r="G111" s="197"/>
      <c r="H111" s="46"/>
      <c r="I111" s="46"/>
      <c r="J111" s="46"/>
      <c r="K111" s="46"/>
      <c r="L111" s="46"/>
      <c r="M111" s="46"/>
      <c r="N111" s="46"/>
      <c r="O111" s="46"/>
      <c r="P111" s="46"/>
      <c r="Q111" s="46"/>
      <c r="R111" s="46"/>
      <c r="S111" s="46"/>
      <c r="T111" s="46"/>
      <c r="U111" s="46"/>
      <c r="V111" s="46"/>
      <c r="W111" s="46"/>
    </row>
    <row r="112" spans="3:24" ht="12.75" customHeight="1" x14ac:dyDescent="0.2">
      <c r="C112" s="44" t="str">
        <f>IF(C111="C",IF(A112="P",IF(A111="I","p i","p"),IF(A111="I","i","")),"")</f>
        <v/>
      </c>
      <c r="D112" s="44" t="str">
        <f>IF(D111="E",IF(A112="P",IF(A111="I","p i","p"),IF(A111="I","i"," ")),"")</f>
        <v/>
      </c>
      <c r="E112" s="44" t="str">
        <f>IF(E111="O",IF(A112="P",IF(A111="I","p i","p"),IF(A111="I","i"," ")),"")</f>
        <v/>
      </c>
      <c r="G112" s="1"/>
    </row>
    <row r="113" spans="3:23" ht="12.75" customHeight="1" x14ac:dyDescent="0.2">
      <c r="C113" s="58"/>
      <c r="D113" s="58"/>
      <c r="E113" s="58"/>
      <c r="G113" s="1"/>
    </row>
    <row r="114" spans="3:23" ht="12.75" customHeight="1" x14ac:dyDescent="0.2">
      <c r="C114" s="58"/>
      <c r="D114" s="58"/>
      <c r="E114" s="58"/>
      <c r="G114" s="1"/>
    </row>
    <row r="115" spans="3:23" ht="12.75" customHeight="1" x14ac:dyDescent="0.2">
      <c r="C115" s="58"/>
      <c r="D115" s="58"/>
      <c r="E115" s="58"/>
      <c r="G115" s="1"/>
    </row>
    <row r="116" spans="3:23" ht="12.75" customHeight="1" x14ac:dyDescent="0.2">
      <c r="C116" s="58"/>
      <c r="D116" s="58"/>
      <c r="E116" s="58"/>
      <c r="G116" s="1"/>
    </row>
    <row r="117" spans="3:23" ht="24.95" customHeight="1" x14ac:dyDescent="0.2">
      <c r="C117" s="58"/>
      <c r="D117" s="58"/>
      <c r="E117" s="58"/>
      <c r="F117" s="70"/>
      <c r="G117" s="1"/>
    </row>
    <row r="118" spans="3:23" ht="24.95" customHeight="1" x14ac:dyDescent="0.2">
      <c r="C118" s="58"/>
      <c r="D118" s="58"/>
      <c r="E118" s="58"/>
      <c r="F118" s="197"/>
      <c r="G118" s="197"/>
      <c r="H118" s="46"/>
      <c r="I118" s="46"/>
      <c r="J118" s="46"/>
      <c r="K118" s="46"/>
      <c r="L118" s="46"/>
      <c r="M118" s="46"/>
      <c r="N118" s="46"/>
      <c r="O118" s="46"/>
      <c r="P118" s="46"/>
      <c r="Q118" s="46"/>
      <c r="R118" s="46"/>
      <c r="S118" s="46"/>
      <c r="T118" s="46"/>
      <c r="U118" s="46"/>
      <c r="V118" s="46"/>
      <c r="W118" s="46"/>
    </row>
    <row r="119" spans="3:23" ht="12.75" customHeight="1" x14ac:dyDescent="0.2">
      <c r="C119" s="44" t="str">
        <f>IF(C118="C",IF(A119="P",IF(A118="I","p i","p"),IF(A118="I","i","")),"")</f>
        <v/>
      </c>
      <c r="D119" s="44" t="str">
        <f>IF(D118="E",IF(A119="P",IF(A118="I","p i","p"),IF(A118="I","i"," ")),"")</f>
        <v/>
      </c>
      <c r="E119" s="44" t="str">
        <f>IF(E118="O",IF(A119="P",IF(A118="I","p i","p"),IF(A118="I","i"," ")),"")</f>
        <v/>
      </c>
      <c r="G119" s="1"/>
    </row>
    <row r="120" spans="3:23" ht="12.75" customHeight="1" x14ac:dyDescent="0.2">
      <c r="C120" s="58"/>
      <c r="D120" s="58"/>
      <c r="E120" s="58"/>
      <c r="G120" s="1"/>
    </row>
    <row r="121" spans="3:23" ht="12.75" customHeight="1" x14ac:dyDescent="0.2">
      <c r="C121" s="58"/>
      <c r="D121" s="58"/>
      <c r="E121" s="58"/>
      <c r="G121" s="1"/>
    </row>
    <row r="122" spans="3:23" ht="12.75" customHeight="1" x14ac:dyDescent="0.2">
      <c r="C122" s="58"/>
      <c r="D122" s="58"/>
      <c r="E122" s="58"/>
      <c r="G122" s="1"/>
    </row>
    <row r="123" spans="3:23" ht="12.75" customHeight="1" x14ac:dyDescent="0.2">
      <c r="C123" s="58"/>
      <c r="D123" s="58"/>
      <c r="E123" s="58"/>
      <c r="G123" s="1"/>
    </row>
    <row r="124" spans="3:23" ht="24.95" customHeight="1" x14ac:dyDescent="0.2">
      <c r="C124" s="58"/>
      <c r="D124" s="58"/>
      <c r="E124" s="58"/>
      <c r="F124" s="70"/>
      <c r="G124" s="1"/>
    </row>
    <row r="125" spans="3:23" ht="24.95" customHeight="1" x14ac:dyDescent="0.2">
      <c r="C125" s="58"/>
      <c r="D125" s="58"/>
      <c r="E125" s="58"/>
      <c r="F125" s="197"/>
      <c r="G125" s="197"/>
    </row>
    <row r="126" spans="3:23" ht="12.75" customHeight="1" x14ac:dyDescent="0.2">
      <c r="C126" s="44" t="str">
        <f>IF(C125="C",IF(A126="P",IF(A125="I","p i","p"),IF(A125="I","i","")),"")</f>
        <v/>
      </c>
      <c r="D126" s="44" t="str">
        <f>IF(D125="E",IF(A126="P",IF(A125="I","p i","p"),IF(A125="I","i"," ")),"")</f>
        <v/>
      </c>
      <c r="E126" s="44" t="str">
        <f>IF(E125="O",IF(A126="P",IF(A125="I","p i","p"),IF(A125="I","i"," ")),"")</f>
        <v/>
      </c>
      <c r="G126" s="1"/>
    </row>
    <row r="127" spans="3:23" ht="12.75" customHeight="1" x14ac:dyDescent="0.2">
      <c r="C127" s="58"/>
      <c r="D127" s="58"/>
      <c r="E127" s="58"/>
      <c r="G127" s="1"/>
    </row>
    <row r="128" spans="3:23" ht="12.75" customHeight="1" x14ac:dyDescent="0.2">
      <c r="C128" s="58"/>
      <c r="D128" s="58"/>
      <c r="E128" s="58"/>
      <c r="G128" s="1"/>
    </row>
    <row r="129" spans="3:7" ht="12.75" customHeight="1" x14ac:dyDescent="0.2">
      <c r="C129" s="58"/>
      <c r="D129" s="58"/>
      <c r="E129" s="58"/>
      <c r="G129" s="1"/>
    </row>
    <row r="130" spans="3:7" ht="12.75" customHeight="1" x14ac:dyDescent="0.2">
      <c r="C130" s="58"/>
      <c r="D130" s="58"/>
      <c r="E130" s="58"/>
      <c r="G130" s="1"/>
    </row>
    <row r="131" spans="3:7" ht="12.75" customHeight="1" x14ac:dyDescent="0.2">
      <c r="C131" s="58"/>
      <c r="D131" s="58"/>
      <c r="E131" s="58"/>
      <c r="G131" s="1"/>
    </row>
    <row r="132" spans="3:7" ht="24.95" customHeight="1" x14ac:dyDescent="0.2">
      <c r="C132" s="58"/>
      <c r="D132" s="58"/>
      <c r="E132" s="58"/>
      <c r="F132" s="202"/>
      <c r="G132" s="202"/>
    </row>
    <row r="133" spans="3:7" ht="12.75" customHeight="1" x14ac:dyDescent="0.2">
      <c r="C133" s="44" t="str">
        <f>IF(C132="C",IF(A133="P",IF(A132="I","p i","p"),IF(A132="I","i","")),"")</f>
        <v/>
      </c>
      <c r="D133" s="44" t="str">
        <f>IF(D132="E",IF(A133="P",IF(A132="I","p i","p"),IF(A132="I","i"," ")),"")</f>
        <v/>
      </c>
      <c r="E133" s="44" t="str">
        <f>IF(E132="O",IF(A133="P",IF(A132="I","p i","p"),IF(A132="I","i"," ")),"")</f>
        <v/>
      </c>
      <c r="G133" s="1"/>
    </row>
    <row r="134" spans="3:7" ht="12.75" customHeight="1" x14ac:dyDescent="0.2">
      <c r="C134" s="58"/>
      <c r="D134" s="58"/>
      <c r="E134" s="58"/>
      <c r="G134" s="1"/>
    </row>
    <row r="135" spans="3:7" ht="12.75" customHeight="1" x14ac:dyDescent="0.2">
      <c r="C135" s="58"/>
      <c r="D135" s="58"/>
      <c r="E135" s="58"/>
      <c r="G135" s="1"/>
    </row>
    <row r="136" spans="3:7" ht="12.75" customHeight="1" x14ac:dyDescent="0.2">
      <c r="C136" s="58"/>
      <c r="D136" s="58"/>
      <c r="E136" s="58"/>
      <c r="G136" s="1"/>
    </row>
    <row r="137" spans="3:7" ht="12.75" customHeight="1" x14ac:dyDescent="0.2">
      <c r="C137" s="58"/>
      <c r="D137" s="58"/>
      <c r="E137" s="58"/>
      <c r="G137" s="1"/>
    </row>
    <row r="138" spans="3:7" ht="24.95" customHeight="1" x14ac:dyDescent="0.2">
      <c r="C138" s="58"/>
      <c r="D138" s="58"/>
      <c r="E138" s="58"/>
      <c r="F138" s="70"/>
      <c r="G138" s="1"/>
    </row>
    <row r="139" spans="3:7" ht="24.95" customHeight="1" x14ac:dyDescent="0.2">
      <c r="C139" s="58"/>
      <c r="D139" s="58"/>
      <c r="E139" s="58"/>
      <c r="F139" s="202"/>
      <c r="G139" s="202"/>
    </row>
    <row r="140" spans="3:7" ht="12.75" customHeight="1" x14ac:dyDescent="0.2">
      <c r="C140" s="44" t="str">
        <f>IF(C139="C",IF(A140="P",IF(A139="I","p i","p"),IF(A139="I","i","")),"")</f>
        <v/>
      </c>
      <c r="D140" s="44" t="str">
        <f>IF(D139="E",IF(A140="P",IF(A139="I","p i","p"),IF(A139="I","i"," ")),"")</f>
        <v/>
      </c>
      <c r="E140" s="44" t="str">
        <f>IF(E139="O",IF(A140="P",IF(A139="I","p i","p"),IF(A139="I","i"," ")),"")</f>
        <v/>
      </c>
      <c r="G140" s="1"/>
    </row>
    <row r="141" spans="3:7" ht="12.75" customHeight="1" x14ac:dyDescent="0.2">
      <c r="C141" s="58"/>
      <c r="D141" s="58"/>
      <c r="E141" s="58"/>
      <c r="G141" s="1"/>
    </row>
    <row r="142" spans="3:7" ht="12.75" customHeight="1" x14ac:dyDescent="0.2">
      <c r="C142" s="58"/>
      <c r="D142" s="58"/>
      <c r="E142" s="58"/>
      <c r="G142" s="1"/>
    </row>
    <row r="143" spans="3:7" ht="12.75" customHeight="1" x14ac:dyDescent="0.2">
      <c r="C143" s="58"/>
      <c r="D143" s="58"/>
      <c r="E143" s="58"/>
      <c r="G143" s="1"/>
    </row>
    <row r="144" spans="3:7" ht="12.75" customHeight="1" x14ac:dyDescent="0.2">
      <c r="C144" s="58"/>
      <c r="D144" s="58"/>
      <c r="E144" s="58"/>
      <c r="G144" s="1"/>
    </row>
    <row r="145" spans="3:7" ht="24.95" customHeight="1" x14ac:dyDescent="0.2">
      <c r="C145" s="58"/>
      <c r="D145" s="58"/>
      <c r="E145" s="58"/>
      <c r="F145" s="70"/>
      <c r="G145" s="1"/>
    </row>
    <row r="146" spans="3:7" ht="24.95" customHeight="1" x14ac:dyDescent="0.2">
      <c r="C146" s="58"/>
      <c r="D146" s="58"/>
      <c r="E146" s="58"/>
      <c r="F146" s="197"/>
      <c r="G146" s="197"/>
    </row>
    <row r="147" spans="3:7" ht="12.75" customHeight="1" x14ac:dyDescent="0.2">
      <c r="C147" s="44" t="str">
        <f>IF(C146="C",IF(A147="P",IF(A146="I","p i","p"),IF(A146="I","i","")),"")</f>
        <v/>
      </c>
      <c r="D147" s="44" t="str">
        <f>IF(D146="E",IF(A147="P",IF(A146="I","p i","p"),IF(A146="I","i"," ")),"")</f>
        <v/>
      </c>
      <c r="E147" s="44" t="str">
        <f>IF(E146="O",IF(A147="P",IF(A146="I","p i","p"),IF(A146="I","i"," ")),"")</f>
        <v/>
      </c>
      <c r="G147" s="1"/>
    </row>
    <row r="148" spans="3:7" ht="12.75" customHeight="1" x14ac:dyDescent="0.2">
      <c r="C148" s="44" t="str">
        <f>IF(C147="C",IF(A148="Prioritaire",IF(A147="I","p i","p"),IF(A147="I","i","")),"")</f>
        <v/>
      </c>
      <c r="D148" s="44" t="str">
        <f>IF(D147="E",IF(A148="Prioritaire",IF(A147="I","p i","p"),IF(A147="I","i"," ")),"")</f>
        <v/>
      </c>
      <c r="E148" s="44" t="str">
        <f>IF(E147="O",IF(A148="Prioritaire",IF(A147="I","p i","p"),IF(A147="I","i"," ")),"")</f>
        <v/>
      </c>
      <c r="G148" s="1"/>
    </row>
    <row r="149" spans="3:7" ht="12.75" customHeight="1" x14ac:dyDescent="0.2">
      <c r="C149" s="58"/>
      <c r="D149" s="58"/>
      <c r="E149" s="58"/>
      <c r="G149" s="1"/>
    </row>
    <row r="150" spans="3:7" ht="12.75" customHeight="1" x14ac:dyDescent="0.2">
      <c r="C150" s="58"/>
      <c r="D150" s="58"/>
      <c r="E150" s="58"/>
      <c r="G150" s="1"/>
    </row>
    <row r="151" spans="3:7" ht="12.75" customHeight="1" x14ac:dyDescent="0.2">
      <c r="C151" s="58"/>
      <c r="D151" s="58"/>
      <c r="E151" s="58"/>
      <c r="G151" s="1"/>
    </row>
    <row r="152" spans="3:7" ht="24.95" customHeight="1" x14ac:dyDescent="0.2">
      <c r="C152" s="58"/>
      <c r="D152" s="58"/>
      <c r="E152" s="58"/>
      <c r="F152" s="70"/>
      <c r="G152" s="1"/>
    </row>
    <row r="153" spans="3:7" ht="24.95" customHeight="1" x14ac:dyDescent="0.2">
      <c r="C153" s="58"/>
      <c r="D153" s="58"/>
      <c r="E153" s="58"/>
      <c r="F153" s="197"/>
      <c r="G153" s="197"/>
    </row>
    <row r="154" spans="3:7" ht="12.75" customHeight="1" x14ac:dyDescent="0.2">
      <c r="C154" s="44" t="str">
        <f>IF(C153="C",IF(A154="P",IF(A153="I","p i","p"),IF(A153="I","i","")),"")</f>
        <v/>
      </c>
      <c r="D154" s="44" t="str">
        <f>IF(D153="E",IF(A154="P",IF(A153="I","p i","p"),IF(A153="I","i"," ")),"")</f>
        <v/>
      </c>
      <c r="E154" s="44" t="str">
        <f>IF(E153="O",IF(A154="P",IF(A153="I","p i","p"),IF(A153="I","i"," ")),"")</f>
        <v/>
      </c>
      <c r="G154" s="1"/>
    </row>
    <row r="155" spans="3:7" ht="12.75" customHeight="1" x14ac:dyDescent="0.2">
      <c r="C155" s="58"/>
      <c r="D155" s="58"/>
      <c r="E155" s="58"/>
      <c r="G155" s="1"/>
    </row>
    <row r="156" spans="3:7" ht="12.75" customHeight="1" x14ac:dyDescent="0.2">
      <c r="C156" s="58"/>
      <c r="D156" s="58"/>
      <c r="E156" s="58"/>
      <c r="G156" s="1"/>
    </row>
    <row r="157" spans="3:7" ht="12.75" customHeight="1" x14ac:dyDescent="0.2">
      <c r="C157" s="58"/>
      <c r="D157" s="58"/>
      <c r="E157" s="58"/>
      <c r="G157" s="1"/>
    </row>
    <row r="158" spans="3:7" ht="12.75" customHeight="1" x14ac:dyDescent="0.2">
      <c r="C158" s="58"/>
      <c r="D158" s="58"/>
      <c r="E158" s="58"/>
      <c r="G158" s="1"/>
    </row>
    <row r="159" spans="3:7" ht="24.95" customHeight="1" x14ac:dyDescent="0.2">
      <c r="C159" s="58"/>
      <c r="D159" s="58"/>
      <c r="E159" s="58"/>
      <c r="F159" s="70"/>
      <c r="G159" s="1"/>
    </row>
    <row r="160" spans="3:7" ht="24.95" customHeight="1" x14ac:dyDescent="0.2">
      <c r="C160" s="58"/>
      <c r="D160" s="58"/>
      <c r="E160" s="58"/>
      <c r="F160" s="197"/>
      <c r="G160" s="197"/>
    </row>
    <row r="161" spans="3:7" ht="12.75" customHeight="1" x14ac:dyDescent="0.2">
      <c r="C161" s="44" t="str">
        <f>IF(C160="C",IF(A161="P",IF(A160="I","p i","p"),IF(A160="I","i","")),"")</f>
        <v/>
      </c>
      <c r="D161" s="44" t="str">
        <f>IF(D160="E",IF(A161="P",IF(A160="I","p i","p"),IF(A160="I","i"," ")),"")</f>
        <v/>
      </c>
      <c r="E161" s="44" t="str">
        <f>IF(E160="O",IF(A161="P",IF(A160="I","p i","p"),IF(A160="I","i"," ")),"")</f>
        <v/>
      </c>
      <c r="G161" s="1"/>
    </row>
    <row r="162" spans="3:7" ht="12.75" customHeight="1" x14ac:dyDescent="0.2">
      <c r="C162" s="58"/>
      <c r="D162" s="58"/>
      <c r="E162" s="58"/>
      <c r="G162" s="1"/>
    </row>
    <row r="163" spans="3:7" ht="12.75" customHeight="1" x14ac:dyDescent="0.2">
      <c r="C163" s="58"/>
      <c r="D163" s="58"/>
      <c r="E163" s="58"/>
      <c r="G163" s="1"/>
    </row>
    <row r="164" spans="3:7" ht="12.75" customHeight="1" x14ac:dyDescent="0.2">
      <c r="C164" s="58"/>
      <c r="D164" s="58"/>
      <c r="E164" s="58"/>
      <c r="G164" s="1"/>
    </row>
    <row r="165" spans="3:7" ht="12.75" customHeight="1" x14ac:dyDescent="0.2">
      <c r="C165" s="58"/>
      <c r="D165" s="58"/>
      <c r="E165" s="58"/>
      <c r="G165" s="1"/>
    </row>
    <row r="166" spans="3:7" ht="24.95" customHeight="1" x14ac:dyDescent="0.2">
      <c r="C166" s="58"/>
      <c r="D166" s="58"/>
      <c r="E166" s="58"/>
      <c r="F166" s="70"/>
      <c r="G166" s="1"/>
    </row>
    <row r="167" spans="3:7" ht="24.95" customHeight="1" x14ac:dyDescent="0.2">
      <c r="C167" s="58"/>
      <c r="D167" s="58"/>
      <c r="E167" s="58"/>
      <c r="F167" s="197"/>
      <c r="G167" s="197"/>
    </row>
    <row r="168" spans="3:7" ht="12.75" customHeight="1" x14ac:dyDescent="0.2">
      <c r="C168" s="44" t="str">
        <f>IF(C167="C",IF(A168="P",IF(A167="I","p i","p"),IF(A167="I","i","")),"")</f>
        <v/>
      </c>
      <c r="D168" s="44" t="str">
        <f>IF(D167="E",IF(A168="P",IF(A167="I","p i","p"),IF(A167="I","i"," ")),"")</f>
        <v/>
      </c>
      <c r="E168" s="44" t="str">
        <f>IF(E167="O",IF(A168="P",IF(A167="I","p i","p"),IF(A167="I","i"," ")),"")</f>
        <v/>
      </c>
      <c r="G168" s="1"/>
    </row>
    <row r="169" spans="3:7" ht="12.75" customHeight="1" x14ac:dyDescent="0.2">
      <c r="C169" s="58"/>
      <c r="D169" s="58"/>
      <c r="E169" s="58"/>
      <c r="G169" s="1"/>
    </row>
    <row r="170" spans="3:7" ht="12.75" customHeight="1" x14ac:dyDescent="0.2">
      <c r="C170" s="58"/>
      <c r="D170" s="58"/>
      <c r="E170" s="58"/>
      <c r="G170" s="1"/>
    </row>
    <row r="171" spans="3:7" ht="12.75" customHeight="1" x14ac:dyDescent="0.2">
      <c r="C171" s="58"/>
      <c r="D171" s="58"/>
      <c r="E171" s="58"/>
      <c r="G171" s="1"/>
    </row>
    <row r="172" spans="3:7" ht="12.75" customHeight="1" x14ac:dyDescent="0.2">
      <c r="C172" s="58"/>
      <c r="D172" s="58"/>
      <c r="E172" s="58"/>
      <c r="G172" s="1"/>
    </row>
    <row r="173" spans="3:7" ht="24.95" customHeight="1" x14ac:dyDescent="0.2">
      <c r="C173" s="58"/>
      <c r="D173" s="58"/>
      <c r="E173" s="58"/>
      <c r="F173" s="70"/>
      <c r="G173" s="1"/>
    </row>
    <row r="174" spans="3:7" ht="24.95" customHeight="1" x14ac:dyDescent="0.2">
      <c r="C174" s="58"/>
      <c r="D174" s="58"/>
      <c r="E174" s="58"/>
      <c r="F174" s="197"/>
      <c r="G174" s="197"/>
    </row>
    <row r="175" spans="3:7" ht="12.75" customHeight="1" x14ac:dyDescent="0.2">
      <c r="C175" s="44" t="str">
        <f>IF(C174="C",IF(A175="P",IF(A174="I","p i","p"),IF(A174="I","i","")),"")</f>
        <v/>
      </c>
      <c r="D175" s="44" t="str">
        <f>IF(D174="E",IF(A175="P",IF(A174="I","p i","p"),IF(A174="I","i"," ")),"")</f>
        <v/>
      </c>
      <c r="E175" s="44" t="str">
        <f>IF(E174="O",IF(A175="P",IF(A174="I","p i","p"),IF(A174="I","i"," ")),"")</f>
        <v/>
      </c>
      <c r="G175" s="1"/>
    </row>
    <row r="176" spans="3:7" ht="12.75" customHeight="1" x14ac:dyDescent="0.2">
      <c r="C176" s="58"/>
      <c r="D176" s="58"/>
      <c r="E176" s="58"/>
      <c r="G176" s="1"/>
    </row>
    <row r="177" spans="3:7" ht="12.75" customHeight="1" x14ac:dyDescent="0.2">
      <c r="C177" s="58"/>
      <c r="D177" s="58"/>
      <c r="E177" s="58"/>
      <c r="G177" s="1"/>
    </row>
    <row r="178" spans="3:7" ht="12.75" customHeight="1" x14ac:dyDescent="0.2">
      <c r="C178" s="58"/>
      <c r="D178" s="58"/>
      <c r="E178" s="58"/>
      <c r="G178" s="1"/>
    </row>
    <row r="179" spans="3:7" ht="12.75" customHeight="1" x14ac:dyDescent="0.2">
      <c r="C179" s="58"/>
      <c r="D179" s="58"/>
      <c r="E179" s="58"/>
      <c r="G179" s="1"/>
    </row>
    <row r="180" spans="3:7" ht="24.95" customHeight="1" x14ac:dyDescent="0.2">
      <c r="C180" s="58"/>
      <c r="D180" s="58"/>
      <c r="E180" s="58"/>
      <c r="F180" s="70"/>
      <c r="G180" s="1"/>
    </row>
    <row r="181" spans="3:7" ht="24.95" customHeight="1" x14ac:dyDescent="0.2">
      <c r="C181" s="58"/>
      <c r="D181" s="58"/>
      <c r="E181" s="58"/>
      <c r="F181" s="197"/>
      <c r="G181" s="197"/>
    </row>
    <row r="182" spans="3:7" ht="12.75" customHeight="1" x14ac:dyDescent="0.2">
      <c r="C182" s="44" t="str">
        <f>IF(C181="C",IF(A182="P",IF(A181="I","p i","p"),IF(A181="I","i","")),"")</f>
        <v/>
      </c>
      <c r="D182" s="44" t="str">
        <f>IF(D181="E",IF(A182="P",IF(A181="I","p i","p"),IF(A181="I","i"," ")),"")</f>
        <v/>
      </c>
      <c r="E182" s="44" t="str">
        <f>IF(E181="O",IF(A182="P",IF(A181="I","p i","p"),IF(A181="I","i"," ")),"")</f>
        <v/>
      </c>
      <c r="G182" s="1"/>
    </row>
    <row r="183" spans="3:7" ht="12.75" customHeight="1" x14ac:dyDescent="0.2">
      <c r="C183" s="58"/>
      <c r="D183" s="58"/>
      <c r="E183" s="58"/>
      <c r="G183" s="1"/>
    </row>
    <row r="184" spans="3:7" ht="12.75" customHeight="1" x14ac:dyDescent="0.2">
      <c r="C184" s="58"/>
      <c r="D184" s="58"/>
      <c r="E184" s="58"/>
      <c r="G184" s="1"/>
    </row>
    <row r="185" spans="3:7" ht="12.75" customHeight="1" x14ac:dyDescent="0.2">
      <c r="C185" s="58"/>
      <c r="D185" s="58"/>
      <c r="E185" s="58"/>
      <c r="G185" s="1"/>
    </row>
    <row r="186" spans="3:7" ht="12.75" customHeight="1" x14ac:dyDescent="0.2">
      <c r="C186" s="58"/>
      <c r="D186" s="58"/>
      <c r="E186" s="58"/>
      <c r="G186" s="1"/>
    </row>
    <row r="187" spans="3:7" ht="24.95" customHeight="1" x14ac:dyDescent="0.2">
      <c r="C187" s="58"/>
      <c r="D187" s="58"/>
      <c r="E187" s="58"/>
      <c r="F187" s="70"/>
      <c r="G187" s="1"/>
    </row>
    <row r="188" spans="3:7" ht="24.95" customHeight="1" x14ac:dyDescent="0.2">
      <c r="C188" s="58"/>
      <c r="D188" s="58"/>
      <c r="E188" s="58"/>
      <c r="F188" s="197"/>
      <c r="G188" s="197"/>
    </row>
    <row r="189" spans="3:7" ht="12.75" customHeight="1" x14ac:dyDescent="0.2">
      <c r="C189" s="44" t="str">
        <f>IF(C188="C",IF(A189="P",IF(A188="I","p i","p"),IF(A188="I","i","")),"")</f>
        <v/>
      </c>
      <c r="D189" s="44" t="str">
        <f>IF(D188="E",IF(A189="P",IF(A188="I","p i","p"),IF(A188="I","i"," ")),"")</f>
        <v/>
      </c>
      <c r="E189" s="44" t="str">
        <f>IF(E188="O",IF(A189="P",IF(A188="I","p i","p"),IF(A188="I","i"," ")),"")</f>
        <v/>
      </c>
      <c r="G189" s="1"/>
    </row>
    <row r="190" spans="3:7" ht="12.75" customHeight="1" x14ac:dyDescent="0.2">
      <c r="C190" s="58"/>
      <c r="D190" s="58"/>
      <c r="E190" s="58"/>
      <c r="G190" s="1"/>
    </row>
    <row r="191" spans="3:7" ht="12.75" customHeight="1" x14ac:dyDescent="0.2">
      <c r="C191" s="58"/>
      <c r="D191" s="58"/>
      <c r="E191" s="58"/>
      <c r="G191" s="1"/>
    </row>
    <row r="192" spans="3:7" ht="12.75" customHeight="1" x14ac:dyDescent="0.2">
      <c r="C192" s="58"/>
      <c r="D192" s="58"/>
      <c r="E192" s="58"/>
      <c r="G192" s="1"/>
    </row>
    <row r="193" spans="3:7" ht="12.75" customHeight="1" x14ac:dyDescent="0.2">
      <c r="C193" s="58"/>
      <c r="D193" s="58"/>
      <c r="E193" s="58"/>
      <c r="G193" s="1"/>
    </row>
    <row r="194" spans="3:7" ht="24.95" customHeight="1" x14ac:dyDescent="0.2">
      <c r="C194" s="58"/>
      <c r="D194" s="58"/>
      <c r="E194" s="58"/>
      <c r="F194" s="70"/>
      <c r="G194" s="1"/>
    </row>
    <row r="195" spans="3:7" ht="24.95" customHeight="1" x14ac:dyDescent="0.2">
      <c r="C195" s="58"/>
      <c r="D195" s="58"/>
      <c r="E195" s="58"/>
      <c r="F195" s="202"/>
      <c r="G195" s="202"/>
    </row>
    <row r="196" spans="3:7" ht="12.75" customHeight="1" x14ac:dyDescent="0.2">
      <c r="C196" s="44" t="str">
        <f>IF(C195="C",IF(A196="P",IF(A195="I","p i","p"),IF(A195="I","i","")),"")</f>
        <v/>
      </c>
      <c r="D196" s="44" t="str">
        <f>IF(D195="E",IF(A196="P",IF(A195="I","p i","p"),IF(A195="I","i"," ")),"")</f>
        <v/>
      </c>
      <c r="E196" s="44" t="str">
        <f>IF(E195="O",IF(A196="P",IF(A195="I","p i","p"),IF(A195="I","i"," ")),"")</f>
        <v/>
      </c>
      <c r="G196" s="1"/>
    </row>
    <row r="197" spans="3:7" ht="12.75" customHeight="1" x14ac:dyDescent="0.2">
      <c r="C197" s="58"/>
      <c r="D197" s="58"/>
      <c r="E197" s="58"/>
      <c r="G197" s="1"/>
    </row>
    <row r="198" spans="3:7" ht="12.75" customHeight="1" x14ac:dyDescent="0.2">
      <c r="C198" s="58"/>
      <c r="D198" s="58"/>
      <c r="E198" s="58"/>
      <c r="G198" s="1"/>
    </row>
    <row r="199" spans="3:7" ht="12.75" customHeight="1" x14ac:dyDescent="0.2">
      <c r="C199" s="58"/>
      <c r="D199" s="58"/>
      <c r="E199" s="58"/>
      <c r="G199" s="1"/>
    </row>
    <row r="200" spans="3:7" ht="12.75" customHeight="1" x14ac:dyDescent="0.2">
      <c r="C200" s="58"/>
      <c r="D200" s="58"/>
      <c r="E200" s="58"/>
      <c r="G200" s="1"/>
    </row>
    <row r="201" spans="3:7" ht="24.95" customHeight="1" x14ac:dyDescent="0.2">
      <c r="C201" s="58"/>
      <c r="D201" s="58"/>
      <c r="E201" s="58"/>
      <c r="G201" s="1"/>
    </row>
    <row r="202" spans="3:7" ht="24.95" customHeight="1" x14ac:dyDescent="0.2">
      <c r="C202" s="58"/>
      <c r="D202" s="58"/>
      <c r="E202" s="58"/>
      <c r="F202" s="197"/>
      <c r="G202" s="197"/>
    </row>
    <row r="203" spans="3:7" ht="12.75" customHeight="1" x14ac:dyDescent="0.2">
      <c r="C203" s="44" t="str">
        <f>IF(C202="C",IF(A203="P",IF(A202="I","p i","p"),IF(A202="I","i","")),"")</f>
        <v/>
      </c>
      <c r="D203" s="44" t="str">
        <f>IF(D202="E",IF(A203="P",IF(A202="I","p i","p"),IF(A202="I","i"," ")),"")</f>
        <v/>
      </c>
      <c r="E203" s="44" t="str">
        <f>IF(E202="O",IF(A203="P",IF(A202="I","p i","p"),IF(A202="I","i"," ")),"")</f>
        <v/>
      </c>
      <c r="G203" s="1"/>
    </row>
    <row r="204" spans="3:7" ht="12.75" customHeight="1" x14ac:dyDescent="0.2">
      <c r="C204" s="58"/>
      <c r="D204" s="58"/>
      <c r="E204" s="58"/>
      <c r="G204" s="1"/>
    </row>
    <row r="205" spans="3:7" ht="12.75" customHeight="1" x14ac:dyDescent="0.2">
      <c r="C205" s="58"/>
      <c r="D205" s="58"/>
      <c r="E205" s="58"/>
      <c r="G205" s="1"/>
    </row>
    <row r="206" spans="3:7" ht="12.75" customHeight="1" x14ac:dyDescent="0.2">
      <c r="C206" s="58"/>
      <c r="D206" s="58"/>
      <c r="E206" s="58"/>
      <c r="G206" s="1"/>
    </row>
    <row r="207" spans="3:7" ht="12.75" customHeight="1" x14ac:dyDescent="0.2">
      <c r="C207" s="58"/>
      <c r="D207" s="58"/>
      <c r="E207" s="58"/>
      <c r="G207" s="1"/>
    </row>
    <row r="208" spans="3:7" ht="24.95" customHeight="1" x14ac:dyDescent="0.2">
      <c r="C208" s="58"/>
      <c r="D208" s="58"/>
      <c r="E208" s="58"/>
      <c r="G208" s="1"/>
    </row>
    <row r="209" spans="3:7" ht="24.95" customHeight="1" x14ac:dyDescent="0.2">
      <c r="C209" s="58"/>
      <c r="D209" s="58"/>
      <c r="E209" s="58"/>
      <c r="F209" s="197"/>
      <c r="G209" s="197"/>
    </row>
    <row r="210" spans="3:7" ht="12.75" customHeight="1" x14ac:dyDescent="0.2">
      <c r="C210" s="44" t="str">
        <f>IF(C209="C",IF(A210="P",IF(A209="I","p i","p"),IF(A209="I","i","")),"")</f>
        <v/>
      </c>
      <c r="D210" s="44" t="str">
        <f>IF(D209="E",IF(A210="P",IF(A209="I","p i","p"),IF(A209="I","i"," ")),"")</f>
        <v/>
      </c>
      <c r="E210" s="44" t="str">
        <f>IF(E209="O",IF(A210="P",IF(A209="I","p i","p"),IF(A209="I","i"," ")),"")</f>
        <v/>
      </c>
      <c r="G210" s="1"/>
    </row>
    <row r="211" spans="3:7" ht="12.75" customHeight="1" x14ac:dyDescent="0.2">
      <c r="C211" s="58"/>
      <c r="D211" s="58"/>
      <c r="E211" s="58"/>
      <c r="G211" s="1"/>
    </row>
    <row r="212" spans="3:7" ht="12.75" customHeight="1" x14ac:dyDescent="0.2">
      <c r="C212" s="58"/>
      <c r="D212" s="58"/>
      <c r="E212" s="58"/>
      <c r="G212" s="1"/>
    </row>
    <row r="213" spans="3:7" ht="12.75" customHeight="1" x14ac:dyDescent="0.2">
      <c r="C213" s="58"/>
      <c r="D213" s="58"/>
      <c r="E213" s="58"/>
      <c r="G213" s="1"/>
    </row>
    <row r="214" spans="3:7" ht="12.75" customHeight="1" x14ac:dyDescent="0.2">
      <c r="C214" s="58"/>
      <c r="D214" s="58"/>
      <c r="E214" s="58"/>
      <c r="G214" s="1"/>
    </row>
    <row r="215" spans="3:7" ht="24.95" customHeight="1" x14ac:dyDescent="0.2">
      <c r="C215" s="58"/>
      <c r="D215" s="58"/>
      <c r="E215" s="58"/>
      <c r="G215" s="1"/>
    </row>
    <row r="216" spans="3:7" ht="24.95" customHeight="1" x14ac:dyDescent="0.2">
      <c r="C216" s="58"/>
      <c r="D216" s="58"/>
      <c r="E216" s="58"/>
      <c r="F216" s="197"/>
      <c r="G216" s="197"/>
    </row>
    <row r="217" spans="3:7" ht="12.75" customHeight="1" x14ac:dyDescent="0.2">
      <c r="C217" s="44" t="str">
        <f>IF(C216="C",IF(A217="P",IF(A216="I","p i","p"),IF(A216="I","i","")),"")</f>
        <v/>
      </c>
      <c r="D217" s="44" t="str">
        <f>IF(D216="E",IF(A217="P",IF(A216="I","p i","p"),IF(A216="I","i"," ")),"")</f>
        <v/>
      </c>
      <c r="E217" s="44" t="str">
        <f>IF(E216="O",IF(A217="P",IF(A216="I","p i","p"),IF(A216="I","i"," ")),"")</f>
        <v/>
      </c>
      <c r="G217" s="1"/>
    </row>
    <row r="218" spans="3:7" ht="12.75" customHeight="1" x14ac:dyDescent="0.2">
      <c r="C218" s="58"/>
      <c r="D218" s="58"/>
      <c r="E218" s="58"/>
      <c r="G218" s="1"/>
    </row>
    <row r="219" spans="3:7" ht="12.75" customHeight="1" x14ac:dyDescent="0.2">
      <c r="C219" s="58"/>
      <c r="D219" s="58"/>
      <c r="E219" s="58"/>
      <c r="G219" s="1"/>
    </row>
    <row r="220" spans="3:7" ht="12.75" customHeight="1" x14ac:dyDescent="0.2">
      <c r="C220" s="58"/>
      <c r="D220" s="58"/>
      <c r="E220" s="58"/>
      <c r="G220" s="1"/>
    </row>
    <row r="221" spans="3:7" ht="12.75" customHeight="1" x14ac:dyDescent="0.2">
      <c r="C221" s="58"/>
      <c r="D221" s="58"/>
      <c r="E221" s="58"/>
      <c r="G221" s="1"/>
    </row>
    <row r="222" spans="3:7" ht="24.95" customHeight="1" x14ac:dyDescent="0.2">
      <c r="C222" s="58"/>
      <c r="D222" s="58"/>
      <c r="E222" s="58"/>
      <c r="G222" s="1"/>
    </row>
    <row r="223" spans="3:7" ht="24.95" customHeight="1" x14ac:dyDescent="0.2">
      <c r="C223" s="58"/>
      <c r="D223" s="58"/>
      <c r="E223" s="58"/>
      <c r="F223" s="197"/>
      <c r="G223" s="197"/>
    </row>
    <row r="224" spans="3:7" ht="12.75" customHeight="1" x14ac:dyDescent="0.2">
      <c r="C224" s="44" t="str">
        <f>IF(C223="C",IF(A224="P",IF(A223="I","p i","p"),IF(A223="I","i","")),"")</f>
        <v/>
      </c>
      <c r="D224" s="44" t="str">
        <f>IF(D223="E",IF(A224="P",IF(A223="I","p i","p"),IF(A223="I","i"," ")),"")</f>
        <v/>
      </c>
      <c r="E224" s="44" t="str">
        <f>IF(E223="O",IF(A224="P",IF(A223="I","p i","p"),IF(A223="I","i"," ")),"")</f>
        <v/>
      </c>
      <c r="G224" s="1"/>
    </row>
    <row r="225" spans="3:7" ht="12.75" customHeight="1" x14ac:dyDescent="0.2">
      <c r="C225" s="58"/>
      <c r="D225" s="58"/>
      <c r="E225" s="58"/>
      <c r="G225" s="1"/>
    </row>
    <row r="226" spans="3:7" ht="12.75" customHeight="1" x14ac:dyDescent="0.2">
      <c r="C226" s="58"/>
      <c r="D226" s="58"/>
      <c r="E226" s="58"/>
      <c r="G226" s="1"/>
    </row>
    <row r="227" spans="3:7" ht="12.75" customHeight="1" x14ac:dyDescent="0.2">
      <c r="C227" s="58"/>
      <c r="D227" s="58"/>
      <c r="E227" s="58"/>
      <c r="G227" s="1"/>
    </row>
    <row r="228" spans="3:7" ht="12.75" customHeight="1" x14ac:dyDescent="0.2">
      <c r="C228" s="58"/>
      <c r="D228" s="58"/>
      <c r="E228" s="58"/>
      <c r="G228" s="1"/>
    </row>
    <row r="229" spans="3:7" ht="24.95" customHeight="1" x14ac:dyDescent="0.2">
      <c r="C229" s="58"/>
      <c r="D229" s="58"/>
      <c r="E229" s="58"/>
      <c r="G229" s="1"/>
    </row>
    <row r="230" spans="3:7" ht="24.95" customHeight="1" x14ac:dyDescent="0.2">
      <c r="C230" s="44"/>
      <c r="D230" s="44"/>
      <c r="E230" s="44"/>
      <c r="F230" s="197"/>
      <c r="G230" s="197"/>
    </row>
    <row r="231" spans="3:7" ht="12.75" customHeight="1" x14ac:dyDescent="0.2">
      <c r="C231" s="44" t="str">
        <f>IF(C230="C",IF(A231="P",IF(A230="I","p i","p"),IF(A230="I","i","")),"")</f>
        <v/>
      </c>
      <c r="D231" s="44" t="str">
        <f>IF(D230="E",IF(A231="P",IF(A230="I","p i","p"),IF(A230="I","i"," ")),"")</f>
        <v/>
      </c>
      <c r="E231" s="44" t="str">
        <f>IF(E230="O",IF(A231="P",IF(A230="I","p i","p"),IF(A230="I","i"," ")),"")</f>
        <v/>
      </c>
      <c r="G231" s="1"/>
    </row>
    <row r="232" spans="3:7" ht="12.75" customHeight="1" x14ac:dyDescent="0.2">
      <c r="C232" s="58"/>
      <c r="D232" s="58"/>
      <c r="E232" s="58"/>
      <c r="G232" s="1"/>
    </row>
    <row r="233" spans="3:7" ht="12.75" customHeight="1" x14ac:dyDescent="0.2">
      <c r="C233" s="58"/>
      <c r="D233" s="58"/>
      <c r="E233" s="58"/>
      <c r="G233" s="1"/>
    </row>
    <row r="234" spans="3:7" ht="12.75" customHeight="1" x14ac:dyDescent="0.2">
      <c r="C234" s="58"/>
      <c r="D234" s="58"/>
      <c r="E234" s="58"/>
      <c r="G234" s="1"/>
    </row>
    <row r="235" spans="3:7" ht="12.75" customHeight="1" x14ac:dyDescent="0.2">
      <c r="C235" s="58"/>
      <c r="D235" s="58"/>
      <c r="E235" s="58"/>
      <c r="G235" s="1"/>
    </row>
    <row r="236" spans="3:7" ht="24.95" customHeight="1" x14ac:dyDescent="0.2">
      <c r="C236" s="58"/>
      <c r="D236" s="58"/>
      <c r="E236" s="58"/>
      <c r="G236" s="1"/>
    </row>
    <row r="237" spans="3:7" ht="24.95" customHeight="1" x14ac:dyDescent="0.2">
      <c r="C237" s="58"/>
      <c r="D237" s="58"/>
      <c r="E237" s="58"/>
      <c r="F237" s="197"/>
      <c r="G237" s="197"/>
    </row>
    <row r="238" spans="3:7" ht="12.75" customHeight="1" x14ac:dyDescent="0.2">
      <c r="C238" s="44" t="str">
        <f>IF(C237="C",IF(A238="P",IF(A237="I","p i","p"),IF(A237="I","i","")),"")</f>
        <v/>
      </c>
      <c r="D238" s="44" t="str">
        <f>IF(D237="E",IF(A238="P",IF(A237="I","p i","p"),IF(A237="I","i"," ")),"")</f>
        <v/>
      </c>
      <c r="E238" s="44" t="str">
        <f>IF(E237="O",IF(A238="P",IF(A237="I","p i","p"),IF(A237="I","i"," ")),"")</f>
        <v/>
      </c>
      <c r="G238" s="1"/>
    </row>
    <row r="239" spans="3:7" ht="12.75" customHeight="1" x14ac:dyDescent="0.2">
      <c r="C239" s="58"/>
      <c r="D239" s="58"/>
      <c r="E239" s="58"/>
      <c r="G239" s="1"/>
    </row>
    <row r="240" spans="3:7" ht="12.75" customHeight="1" x14ac:dyDescent="0.2">
      <c r="C240" s="58"/>
      <c r="D240" s="58"/>
      <c r="E240" s="58"/>
      <c r="G240" s="1"/>
    </row>
    <row r="241" spans="3:7" ht="12.75" customHeight="1" x14ac:dyDescent="0.2">
      <c r="C241" s="58"/>
      <c r="D241" s="58"/>
      <c r="E241" s="58"/>
      <c r="G241" s="1"/>
    </row>
    <row r="242" spans="3:7" ht="12.75" customHeight="1" x14ac:dyDescent="0.2">
      <c r="C242" s="58"/>
      <c r="D242" s="58"/>
      <c r="E242" s="58"/>
      <c r="G242" s="1"/>
    </row>
    <row r="243" spans="3:7" ht="24.95" customHeight="1" x14ac:dyDescent="0.2">
      <c r="C243" s="58"/>
      <c r="D243" s="58"/>
      <c r="E243" s="58"/>
      <c r="G243" s="1"/>
    </row>
    <row r="244" spans="3:7" ht="24.95" customHeight="1" x14ac:dyDescent="0.2">
      <c r="C244" s="58"/>
      <c r="D244" s="58"/>
      <c r="E244" s="58"/>
      <c r="F244" s="197"/>
      <c r="G244" s="197"/>
    </row>
    <row r="245" spans="3:7" ht="12.75" customHeight="1" x14ac:dyDescent="0.2">
      <c r="C245" s="44" t="str">
        <f>IF(C244="C",IF(A245="P",IF(A244="I","p i","p"),IF(A244="I","i","")),"")</f>
        <v/>
      </c>
      <c r="D245" s="44" t="str">
        <f>IF(D244="E",IF(A245="P",IF(A244="I","p i","p"),IF(A244="I","i"," ")),"")</f>
        <v/>
      </c>
      <c r="E245" s="44" t="str">
        <f>IF(E244="O",IF(A245="P",IF(A244="I","p i","p"),IF(A244="I","i"," ")),"")</f>
        <v/>
      </c>
      <c r="G245" s="1"/>
    </row>
    <row r="246" spans="3:7" ht="12.75" customHeight="1" x14ac:dyDescent="0.2">
      <c r="C246" s="58"/>
      <c r="D246" s="58"/>
      <c r="E246" s="58"/>
      <c r="G246" s="1"/>
    </row>
    <row r="247" spans="3:7" ht="12.75" customHeight="1" x14ac:dyDescent="0.2">
      <c r="C247" s="58"/>
      <c r="D247" s="58"/>
      <c r="E247" s="58"/>
      <c r="G247" s="1"/>
    </row>
    <row r="248" spans="3:7" ht="12.75" customHeight="1" x14ac:dyDescent="0.2">
      <c r="C248" s="58"/>
      <c r="D248" s="58"/>
      <c r="E248" s="58"/>
      <c r="G248" s="1"/>
    </row>
    <row r="249" spans="3:7" ht="12.75" customHeight="1" x14ac:dyDescent="0.2">
      <c r="C249" s="58"/>
      <c r="D249" s="58"/>
      <c r="E249" s="58"/>
      <c r="G249" s="1"/>
    </row>
    <row r="250" spans="3:7" ht="24.95" customHeight="1" x14ac:dyDescent="0.2">
      <c r="C250" s="58"/>
      <c r="D250" s="58"/>
      <c r="E250" s="58"/>
      <c r="G250" s="1"/>
    </row>
    <row r="251" spans="3:7" ht="24.95" customHeight="1" x14ac:dyDescent="0.2">
      <c r="C251" s="58"/>
      <c r="D251" s="58"/>
      <c r="E251" s="58"/>
      <c r="F251" s="197"/>
      <c r="G251" s="197"/>
    </row>
    <row r="252" spans="3:7" ht="12.75" customHeight="1" x14ac:dyDescent="0.2">
      <c r="C252" s="44" t="str">
        <f>IF(C251="C",IF(A252="P",IF(A251="I","p i","p"),IF(A251="I","i","")),"")</f>
        <v/>
      </c>
      <c r="D252" s="44" t="str">
        <f>IF(D251="E",IF(A252="P",IF(A251="I","p i","p"),IF(A251="I","i"," ")),"")</f>
        <v/>
      </c>
      <c r="E252" s="44" t="str">
        <f>IF(E251="O",IF(A252="P",IF(A251="I","p i","p"),IF(A251="I","i"," ")),"")</f>
        <v/>
      </c>
      <c r="G252" s="1"/>
    </row>
    <row r="253" spans="3:7" ht="12.75" customHeight="1" x14ac:dyDescent="0.2">
      <c r="C253" s="58"/>
      <c r="D253" s="58"/>
      <c r="E253" s="58"/>
      <c r="G253" s="1"/>
    </row>
    <row r="254" spans="3:7" ht="12.75" customHeight="1" x14ac:dyDescent="0.2">
      <c r="C254" s="58"/>
      <c r="D254" s="58"/>
      <c r="E254" s="58"/>
      <c r="G254" s="1"/>
    </row>
    <row r="255" spans="3:7" ht="12.75" customHeight="1" x14ac:dyDescent="0.2">
      <c r="C255" s="58"/>
      <c r="D255" s="58"/>
      <c r="E255" s="58"/>
      <c r="G255" s="1"/>
    </row>
    <row r="256" spans="3:7" ht="12.75" customHeight="1" x14ac:dyDescent="0.2">
      <c r="C256" s="58"/>
      <c r="D256" s="58"/>
      <c r="E256" s="58"/>
      <c r="G256" s="1"/>
    </row>
    <row r="257" spans="3:7" ht="24.95" customHeight="1" x14ac:dyDescent="0.2">
      <c r="C257" s="58"/>
      <c r="D257" s="58"/>
      <c r="E257" s="58"/>
      <c r="G257" s="1"/>
    </row>
    <row r="258" spans="3:7" ht="24.95" customHeight="1" x14ac:dyDescent="0.2">
      <c r="C258" s="58"/>
      <c r="D258" s="58"/>
      <c r="E258" s="58"/>
      <c r="F258" s="197"/>
      <c r="G258" s="197"/>
    </row>
    <row r="259" spans="3:7" ht="12.75" customHeight="1" x14ac:dyDescent="0.2">
      <c r="C259" s="44" t="str">
        <f>IF(C258="C",IF(A259="P",IF(A258="I","p i","p"),IF(A258="I","i","")),"")</f>
        <v/>
      </c>
      <c r="D259" s="44" t="str">
        <f>IF(D258="E",IF(A259="P",IF(A258="I","p i","p"),IF(A258="I","i"," ")),"")</f>
        <v/>
      </c>
      <c r="E259" s="44" t="str">
        <f>IF(E258="O",IF(A259="P",IF(A258="I","p i","p"),IF(A258="I","i"," ")),"")</f>
        <v/>
      </c>
      <c r="G259" s="1"/>
    </row>
    <row r="260" spans="3:7" ht="12.75" customHeight="1" x14ac:dyDescent="0.2">
      <c r="C260" s="58"/>
      <c r="D260" s="58"/>
      <c r="E260" s="58"/>
      <c r="G260" s="1"/>
    </row>
    <row r="261" spans="3:7" ht="12.75" customHeight="1" x14ac:dyDescent="0.2">
      <c r="C261" s="58"/>
      <c r="D261" s="58"/>
      <c r="E261" s="58"/>
      <c r="G261" s="1"/>
    </row>
    <row r="262" spans="3:7" ht="12.75" customHeight="1" x14ac:dyDescent="0.2">
      <c r="C262" s="58"/>
      <c r="D262" s="58"/>
      <c r="E262" s="58"/>
      <c r="G262" s="1"/>
    </row>
    <row r="263" spans="3:7" ht="12.75" customHeight="1" x14ac:dyDescent="0.2">
      <c r="C263" s="58"/>
      <c r="D263" s="58"/>
      <c r="E263" s="58"/>
      <c r="G263" s="1"/>
    </row>
    <row r="264" spans="3:7" ht="24.95" customHeight="1" x14ac:dyDescent="0.2">
      <c r="C264" s="58"/>
      <c r="D264" s="58"/>
      <c r="E264" s="58"/>
      <c r="G264" s="1"/>
    </row>
    <row r="265" spans="3:7" ht="24.95" customHeight="1" x14ac:dyDescent="0.2">
      <c r="C265" s="58"/>
      <c r="D265" s="58"/>
      <c r="E265" s="58"/>
      <c r="F265" s="197"/>
      <c r="G265" s="197"/>
    </row>
    <row r="266" spans="3:7" ht="12.75" customHeight="1" x14ac:dyDescent="0.2">
      <c r="C266" s="44" t="str">
        <f>IF(C265="C",IF(A266="P",IF(A265="I","p i","p"),IF(A265="I","i","")),"")</f>
        <v/>
      </c>
      <c r="D266" s="44" t="str">
        <f>IF(D265="E",IF(A266="P",IF(A265="I","p i","p"),IF(A265="I","i"," ")),"")</f>
        <v/>
      </c>
      <c r="E266" s="44" t="str">
        <f>IF(E265="O",IF(A266="P",IF(A265="I","p i","p"),IF(A265="I","i"," ")),"")</f>
        <v/>
      </c>
      <c r="G266" s="1"/>
    </row>
    <row r="267" spans="3:7" ht="12.75" customHeight="1" x14ac:dyDescent="0.2">
      <c r="C267" s="58"/>
      <c r="D267" s="58"/>
      <c r="E267" s="58"/>
      <c r="G267" s="1"/>
    </row>
    <row r="268" spans="3:7" ht="12.75" customHeight="1" x14ac:dyDescent="0.2">
      <c r="C268" s="58"/>
      <c r="D268" s="58"/>
      <c r="E268" s="58"/>
      <c r="G268" s="1"/>
    </row>
    <row r="269" spans="3:7" ht="12.75" customHeight="1" x14ac:dyDescent="0.2">
      <c r="C269" s="58"/>
      <c r="D269" s="58"/>
      <c r="E269" s="58"/>
      <c r="G269" s="1"/>
    </row>
    <row r="270" spans="3:7" ht="12.75" customHeight="1" x14ac:dyDescent="0.2">
      <c r="C270" s="58"/>
      <c r="D270" s="58"/>
      <c r="E270" s="58"/>
      <c r="G270" s="1"/>
    </row>
    <row r="271" spans="3:7" ht="24.95" customHeight="1" x14ac:dyDescent="0.2">
      <c r="C271" s="58"/>
      <c r="D271" s="58"/>
      <c r="E271" s="58"/>
      <c r="G271" s="1"/>
    </row>
    <row r="272" spans="3:7" ht="24.95" customHeight="1" x14ac:dyDescent="0.2">
      <c r="C272" s="58"/>
      <c r="D272" s="58"/>
      <c r="E272" s="58"/>
      <c r="F272" s="197"/>
      <c r="G272" s="197"/>
    </row>
    <row r="273" spans="3:7" ht="12.75" customHeight="1" x14ac:dyDescent="0.2">
      <c r="C273" s="44" t="str">
        <f>IF(C272="C",IF(A273="P",IF(A272="I","p i","p"),IF(A272="I","i","")),"")</f>
        <v/>
      </c>
      <c r="D273" s="44" t="str">
        <f>IF(D272="E",IF(A273="P",IF(A272="I","p i","p"),IF(A272="I","i"," ")),"")</f>
        <v/>
      </c>
      <c r="E273" s="44" t="str">
        <f>IF(E272="O",IF(A273="P",IF(A272="I","p i","p"),IF(A272="I","i"," ")),"")</f>
        <v/>
      </c>
      <c r="G273" s="1"/>
    </row>
    <row r="274" spans="3:7" ht="12.75" customHeight="1" x14ac:dyDescent="0.2">
      <c r="C274" s="58"/>
      <c r="D274" s="58"/>
      <c r="E274" s="58"/>
      <c r="G274" s="1"/>
    </row>
    <row r="275" spans="3:7" ht="12.75" customHeight="1" x14ac:dyDescent="0.2">
      <c r="C275" s="58"/>
      <c r="D275" s="58"/>
      <c r="E275" s="58"/>
      <c r="G275" s="1"/>
    </row>
    <row r="276" spans="3:7" ht="12.75" customHeight="1" x14ac:dyDescent="0.2">
      <c r="C276" s="58"/>
      <c r="D276" s="58"/>
      <c r="E276" s="58"/>
      <c r="G276" s="1"/>
    </row>
    <row r="277" spans="3:7" ht="12.75" customHeight="1" x14ac:dyDescent="0.2">
      <c r="C277" s="58"/>
      <c r="D277" s="58"/>
      <c r="E277" s="58"/>
      <c r="G277" s="1"/>
    </row>
    <row r="278" spans="3:7" ht="24.95" customHeight="1" x14ac:dyDescent="0.2">
      <c r="C278" s="58"/>
      <c r="D278" s="58"/>
      <c r="E278" s="58"/>
      <c r="G278" s="1"/>
    </row>
    <row r="279" spans="3:7" ht="24.95" customHeight="1" x14ac:dyDescent="0.2">
      <c r="C279" s="58"/>
      <c r="D279" s="58"/>
      <c r="E279" s="58"/>
      <c r="F279" s="197"/>
      <c r="G279" s="197"/>
    </row>
    <row r="280" spans="3:7" ht="12.75" customHeight="1" x14ac:dyDescent="0.2">
      <c r="C280" s="44" t="str">
        <f>IF(C279="C",IF(A280="P",IF(A279="I","p i","p"),IF(A279="I","i","")),"")</f>
        <v/>
      </c>
      <c r="D280" s="44" t="str">
        <f>IF(D279="E",IF(A280="P",IF(A279="I","p i","p"),IF(A279="I","i"," ")),"")</f>
        <v/>
      </c>
      <c r="E280" s="44" t="str">
        <f>IF(E279="O",IF(A280="P",IF(A279="I","p i","p"),IF(A279="I","i"," ")),"")</f>
        <v/>
      </c>
      <c r="G280" s="1"/>
    </row>
    <row r="281" spans="3:7" ht="12.75" customHeight="1" x14ac:dyDescent="0.2">
      <c r="C281" s="58"/>
      <c r="D281" s="58"/>
      <c r="E281" s="58"/>
      <c r="G281" s="1"/>
    </row>
    <row r="282" spans="3:7" ht="12.75" customHeight="1" x14ac:dyDescent="0.2">
      <c r="C282" s="58"/>
      <c r="D282" s="58"/>
      <c r="E282" s="58"/>
      <c r="G282" s="1"/>
    </row>
    <row r="283" spans="3:7" ht="12.75" customHeight="1" x14ac:dyDescent="0.2">
      <c r="C283" s="58"/>
      <c r="D283" s="58"/>
      <c r="E283" s="58"/>
      <c r="G283" s="1"/>
    </row>
    <row r="284" spans="3:7" ht="12.75" customHeight="1" x14ac:dyDescent="0.2">
      <c r="C284" s="58"/>
      <c r="D284" s="58"/>
      <c r="E284" s="58"/>
      <c r="G284" s="1"/>
    </row>
    <row r="285" spans="3:7" ht="24.95" customHeight="1" x14ac:dyDescent="0.2">
      <c r="C285" s="58"/>
      <c r="D285" s="58"/>
      <c r="E285" s="58"/>
      <c r="G285" s="1"/>
    </row>
    <row r="286" spans="3:7" ht="24.95" customHeight="1" x14ac:dyDescent="0.2">
      <c r="C286" s="58"/>
      <c r="D286" s="58"/>
      <c r="E286" s="58"/>
      <c r="F286" s="197"/>
      <c r="G286" s="197"/>
    </row>
    <row r="287" spans="3:7" ht="12.75" customHeight="1" x14ac:dyDescent="0.2">
      <c r="C287" s="44" t="str">
        <f>IF(C286="C",IF(A287="P",IF(A286="I","p i","p"),IF(A286="I","i","")),"")</f>
        <v/>
      </c>
      <c r="D287" s="44" t="str">
        <f>IF(D286="E",IF(A287="P",IF(A286="I","p i","p"),IF(A286="I","i"," ")),"")</f>
        <v/>
      </c>
      <c r="E287" s="44" t="str">
        <f>IF(E286="O",IF(A287="P",IF(A286="I","p i","p"),IF(A286="I","i"," ")),"")</f>
        <v/>
      </c>
      <c r="G287" s="1"/>
    </row>
    <row r="288" spans="3:7" ht="12.75" customHeight="1" x14ac:dyDescent="0.2">
      <c r="C288" s="58"/>
      <c r="D288" s="58"/>
      <c r="E288" s="58"/>
      <c r="G288" s="1"/>
    </row>
    <row r="289" spans="3:7" ht="12.75" customHeight="1" x14ac:dyDescent="0.2">
      <c r="C289" s="58"/>
      <c r="D289" s="58"/>
      <c r="E289" s="58"/>
      <c r="G289" s="1"/>
    </row>
    <row r="290" spans="3:7" ht="12.75" customHeight="1" x14ac:dyDescent="0.2">
      <c r="C290" s="58"/>
      <c r="D290" s="58"/>
      <c r="E290" s="58"/>
      <c r="G290" s="1"/>
    </row>
    <row r="291" spans="3:7" ht="12.75" customHeight="1" x14ac:dyDescent="0.2">
      <c r="C291" s="58"/>
      <c r="D291" s="58"/>
      <c r="E291" s="58"/>
      <c r="G291" s="1"/>
    </row>
    <row r="292" spans="3:7" ht="24.95" customHeight="1" x14ac:dyDescent="0.2">
      <c r="C292" s="58"/>
      <c r="D292" s="58"/>
      <c r="E292" s="58"/>
      <c r="G292" s="1"/>
    </row>
    <row r="293" spans="3:7" ht="24.95" customHeight="1" x14ac:dyDescent="0.2">
      <c r="C293" s="58"/>
      <c r="D293" s="58"/>
      <c r="E293" s="58"/>
      <c r="F293" s="197"/>
      <c r="G293" s="197"/>
    </row>
    <row r="294" spans="3:7" ht="12.75" customHeight="1" x14ac:dyDescent="0.2">
      <c r="C294" s="44" t="str">
        <f>IF(C293="C",IF(A294="P",IF(A293="I","p i","p"),IF(A293="I","i","")),"")</f>
        <v/>
      </c>
      <c r="D294" s="44" t="str">
        <f>IF(D293="E",IF(A294="P",IF(A293="I","p i","p"),IF(A293="I","i"," ")),"")</f>
        <v/>
      </c>
      <c r="E294" s="44" t="str">
        <f>IF(E293="O",IF(A294="P",IF(A293="I","p i","p"),IF(A293="I","i"," ")),"")</f>
        <v/>
      </c>
      <c r="G294" s="1"/>
    </row>
    <row r="295" spans="3:7" ht="12.75" customHeight="1" x14ac:dyDescent="0.2">
      <c r="C295" s="58"/>
      <c r="D295" s="58"/>
      <c r="E295" s="58"/>
      <c r="G295" s="1"/>
    </row>
    <row r="296" spans="3:7" ht="12.75" customHeight="1" x14ac:dyDescent="0.2">
      <c r="C296" s="58"/>
      <c r="D296" s="58"/>
      <c r="E296" s="58"/>
      <c r="G296" s="1"/>
    </row>
    <row r="297" spans="3:7" ht="12.75" customHeight="1" x14ac:dyDescent="0.2">
      <c r="C297" s="58"/>
      <c r="D297" s="58"/>
      <c r="E297" s="58"/>
      <c r="G297" s="1"/>
    </row>
    <row r="298" spans="3:7" ht="12.75" customHeight="1" x14ac:dyDescent="0.2">
      <c r="C298" s="58"/>
      <c r="D298" s="58"/>
      <c r="E298" s="58"/>
      <c r="G298" s="1"/>
    </row>
    <row r="299" spans="3:7" ht="24.95" customHeight="1" x14ac:dyDescent="0.2">
      <c r="C299" s="58"/>
      <c r="D299" s="58"/>
      <c r="E299" s="58"/>
      <c r="G299" s="1"/>
    </row>
    <row r="300" spans="3:7" ht="24.95" customHeight="1" x14ac:dyDescent="0.2">
      <c r="C300" s="58"/>
      <c r="D300" s="58"/>
      <c r="E300" s="58"/>
      <c r="F300" s="197"/>
      <c r="G300" s="197"/>
    </row>
    <row r="301" spans="3:7" ht="12.75" customHeight="1" x14ac:dyDescent="0.2">
      <c r="C301" s="44" t="str">
        <f>IF(C300="C",IF(A301="P",IF(A300="I","p i","p"),IF(A300="I","i","")),"")</f>
        <v/>
      </c>
      <c r="D301" s="44" t="str">
        <f>IF(D300="E",IF(A301="P",IF(A300="I","p i","p"),IF(A300="I","i"," ")),"")</f>
        <v/>
      </c>
      <c r="E301" s="44" t="str">
        <f>IF(E300="O",IF(A301="P",IF(A300="I","p i","p"),IF(A300="I","i"," ")),"")</f>
        <v/>
      </c>
      <c r="G301" s="1"/>
    </row>
    <row r="302" spans="3:7" ht="12.75" customHeight="1" x14ac:dyDescent="0.2">
      <c r="C302" s="58"/>
      <c r="D302" s="58"/>
      <c r="E302" s="58"/>
      <c r="G302" s="1"/>
    </row>
    <row r="303" spans="3:7" ht="12.75" customHeight="1" x14ac:dyDescent="0.2">
      <c r="C303" s="58"/>
      <c r="D303" s="58"/>
      <c r="E303" s="58"/>
      <c r="G303" s="1"/>
    </row>
    <row r="304" spans="3:7" ht="12.75" customHeight="1" x14ac:dyDescent="0.2">
      <c r="C304" s="58"/>
      <c r="D304" s="58"/>
      <c r="E304" s="58"/>
      <c r="G304" s="1"/>
    </row>
    <row r="305" spans="3:7" ht="12.75" customHeight="1" x14ac:dyDescent="0.2">
      <c r="C305" s="58"/>
      <c r="D305" s="58"/>
      <c r="E305" s="58"/>
      <c r="G305" s="1"/>
    </row>
    <row r="306" spans="3:7" ht="24.95" customHeight="1" x14ac:dyDescent="0.2">
      <c r="C306" s="58"/>
      <c r="D306" s="58"/>
      <c r="E306" s="58"/>
      <c r="G306" s="1"/>
    </row>
    <row r="307" spans="3:7" ht="24.95" customHeight="1" x14ac:dyDescent="0.2">
      <c r="C307" s="58"/>
      <c r="D307" s="58"/>
      <c r="E307" s="58"/>
      <c r="F307" s="197"/>
      <c r="G307" s="197"/>
    </row>
    <row r="308" spans="3:7" ht="12.75" customHeight="1" x14ac:dyDescent="0.2">
      <c r="C308" s="44" t="str">
        <f>IF(C307="C",IF(A308="P",IF(A307="I","p i","p"),IF(A307="I","i","")),"")</f>
        <v/>
      </c>
      <c r="D308" s="44" t="str">
        <f>IF(D307="E",IF(A308="P",IF(A307="I","p i","p"),IF(A307="I","i"," ")),"")</f>
        <v/>
      </c>
      <c r="E308" s="44" t="str">
        <f>IF(E307="O",IF(A308="P",IF(A307="I","p i","p"),IF(A307="I","i"," ")),"")</f>
        <v/>
      </c>
      <c r="G308" s="1"/>
    </row>
    <row r="309" spans="3:7" ht="12.75" customHeight="1" x14ac:dyDescent="0.2">
      <c r="C309" s="58"/>
      <c r="D309" s="58"/>
      <c r="E309" s="58"/>
      <c r="G309" s="1"/>
    </row>
    <row r="310" spans="3:7" ht="12.75" customHeight="1" x14ac:dyDescent="0.2">
      <c r="C310" s="58"/>
      <c r="D310" s="58"/>
      <c r="E310" s="58"/>
      <c r="G310" s="1"/>
    </row>
    <row r="311" spans="3:7" ht="12.75" customHeight="1" x14ac:dyDescent="0.2">
      <c r="C311" s="58"/>
      <c r="D311" s="58"/>
      <c r="E311" s="58"/>
      <c r="G311" s="1"/>
    </row>
    <row r="312" spans="3:7" ht="12.75" customHeight="1" x14ac:dyDescent="0.2">
      <c r="C312" s="58"/>
      <c r="D312" s="58"/>
      <c r="E312" s="58"/>
      <c r="G312" s="1"/>
    </row>
    <row r="313" spans="3:7" ht="24.95" customHeight="1" x14ac:dyDescent="0.2">
      <c r="C313" s="58"/>
      <c r="D313" s="58"/>
      <c r="E313" s="58"/>
      <c r="G313" s="1"/>
    </row>
    <row r="314" spans="3:7" ht="24.95" customHeight="1" x14ac:dyDescent="0.2">
      <c r="C314" s="58"/>
      <c r="D314" s="58"/>
      <c r="E314" s="58"/>
      <c r="F314" s="197"/>
      <c r="G314" s="197"/>
    </row>
    <row r="315" spans="3:7" ht="12.75" customHeight="1" x14ac:dyDescent="0.2">
      <c r="C315" s="44" t="str">
        <f>IF(C314="C",IF(A315="P",IF(A314="I","p i","p"),IF(A314="I","i","")),"")</f>
        <v/>
      </c>
      <c r="D315" s="44" t="str">
        <f>IF(D314="E",IF(A315="P",IF(A314="I","p i","p"),IF(A314="I","i"," ")),"")</f>
        <v/>
      </c>
      <c r="E315" s="44" t="str">
        <f>IF(E314="O",IF(A315="P",IF(A314="I","p i","p"),IF(A314="I","i"," ")),"")</f>
        <v/>
      </c>
      <c r="G315" s="1"/>
    </row>
    <row r="316" spans="3:7" ht="12.75" customHeight="1" x14ac:dyDescent="0.2">
      <c r="C316" s="58"/>
      <c r="D316" s="58"/>
      <c r="E316" s="58"/>
      <c r="G316" s="1"/>
    </row>
    <row r="317" spans="3:7" ht="12.75" customHeight="1" x14ac:dyDescent="0.2">
      <c r="C317" s="58"/>
      <c r="D317" s="58"/>
      <c r="E317" s="58"/>
      <c r="G317" s="1"/>
    </row>
    <row r="318" spans="3:7" ht="12.75" customHeight="1" x14ac:dyDescent="0.2">
      <c r="C318" s="58"/>
      <c r="D318" s="58"/>
      <c r="E318" s="58"/>
      <c r="G318" s="1"/>
    </row>
    <row r="319" spans="3:7" ht="12.75" customHeight="1" x14ac:dyDescent="0.2">
      <c r="C319" s="58"/>
      <c r="D319" s="58"/>
      <c r="E319" s="58"/>
      <c r="G319" s="1"/>
    </row>
    <row r="320" spans="3:7" ht="24.95" customHeight="1" x14ac:dyDescent="0.2">
      <c r="C320" s="58"/>
      <c r="D320" s="58"/>
      <c r="E320" s="58"/>
      <c r="G320" s="1"/>
    </row>
    <row r="321" spans="3:7" ht="24.95" customHeight="1" x14ac:dyDescent="0.2">
      <c r="C321" s="58"/>
      <c r="D321" s="58"/>
      <c r="E321" s="58"/>
      <c r="F321" s="197"/>
      <c r="G321" s="197"/>
    </row>
    <row r="322" spans="3:7" ht="12.75" customHeight="1" x14ac:dyDescent="0.2">
      <c r="C322" s="44" t="str">
        <f>IF(C321="C",IF(A322="P",IF(A321="I","p i","p"),IF(A321="I","i","")),"")</f>
        <v/>
      </c>
      <c r="D322" s="44" t="str">
        <f>IF(D321="E",IF(A322="P",IF(A321="I","p i","p"),IF(A321="I","i"," ")),"")</f>
        <v/>
      </c>
      <c r="E322" s="44" t="str">
        <f>IF(E321="O",IF(A322="P",IF(A321="I","p i","p"),IF(A321="I","i"," ")),"")</f>
        <v/>
      </c>
      <c r="G322" s="1"/>
    </row>
    <row r="323" spans="3:7" ht="12.75" customHeight="1" x14ac:dyDescent="0.2">
      <c r="C323" s="58"/>
      <c r="D323" s="58"/>
      <c r="E323" s="58"/>
      <c r="G323" s="1"/>
    </row>
    <row r="324" spans="3:7" ht="12.75" customHeight="1" x14ac:dyDescent="0.2">
      <c r="C324" s="58"/>
      <c r="D324" s="58"/>
      <c r="E324" s="58"/>
      <c r="G324" s="1"/>
    </row>
    <row r="325" spans="3:7" ht="12.75" customHeight="1" x14ac:dyDescent="0.2">
      <c r="C325" s="58"/>
      <c r="D325" s="58"/>
      <c r="E325" s="58"/>
      <c r="G325" s="1"/>
    </row>
    <row r="326" spans="3:7" ht="12.75" customHeight="1" x14ac:dyDescent="0.2">
      <c r="C326" s="58"/>
      <c r="D326" s="58"/>
      <c r="E326" s="58"/>
      <c r="G326" s="1"/>
    </row>
    <row r="327" spans="3:7" ht="24.95" customHeight="1" x14ac:dyDescent="0.2">
      <c r="C327" s="58"/>
      <c r="D327" s="58"/>
      <c r="E327" s="58"/>
      <c r="G327" s="1"/>
    </row>
    <row r="328" spans="3:7" ht="24.95" customHeight="1" x14ac:dyDescent="0.2">
      <c r="C328" s="58"/>
      <c r="D328" s="58"/>
      <c r="E328" s="58"/>
      <c r="F328" s="197"/>
      <c r="G328" s="197"/>
    </row>
    <row r="329" spans="3:7" ht="12.75" customHeight="1" x14ac:dyDescent="0.2">
      <c r="C329" s="44" t="str">
        <f>IF(C328="C",IF(A329="P",IF(A328="I","p i","p"),IF(A328="I","i","")),"")</f>
        <v/>
      </c>
      <c r="D329" s="44" t="str">
        <f>IF(D328="E",IF(A329="P",IF(A328="I","p i","p"),IF(A328="I","i"," ")),"")</f>
        <v/>
      </c>
      <c r="E329" s="44" t="str">
        <f>IF(E328="O",IF(A329="P",IF(A328="I","p i","p"),IF(A328="I","i"," ")),"")</f>
        <v/>
      </c>
      <c r="G329" s="1"/>
    </row>
    <row r="330" spans="3:7" ht="12.75" customHeight="1" x14ac:dyDescent="0.2">
      <c r="C330" s="58"/>
      <c r="D330" s="58"/>
      <c r="E330" s="58"/>
      <c r="G330" s="1"/>
    </row>
    <row r="331" spans="3:7" ht="12.75" customHeight="1" x14ac:dyDescent="0.2">
      <c r="C331" s="58"/>
      <c r="D331" s="58"/>
      <c r="E331" s="58"/>
      <c r="G331" s="1"/>
    </row>
    <row r="332" spans="3:7" ht="12.75" customHeight="1" x14ac:dyDescent="0.2">
      <c r="C332" s="58"/>
      <c r="D332" s="58"/>
      <c r="E332" s="58"/>
      <c r="G332" s="1"/>
    </row>
    <row r="333" spans="3:7" ht="12.75" customHeight="1" x14ac:dyDescent="0.2">
      <c r="C333" s="58"/>
      <c r="D333" s="58"/>
      <c r="E333" s="58"/>
      <c r="G333" s="1"/>
    </row>
    <row r="334" spans="3:7" ht="24.95" customHeight="1" x14ac:dyDescent="0.2">
      <c r="C334" s="58"/>
      <c r="D334" s="58"/>
      <c r="E334" s="58"/>
      <c r="G334" s="1"/>
    </row>
    <row r="335" spans="3:7" ht="24.95" customHeight="1" x14ac:dyDescent="0.2">
      <c r="C335" s="58"/>
      <c r="D335" s="58"/>
      <c r="E335" s="58"/>
      <c r="F335" s="197"/>
      <c r="G335" s="197"/>
    </row>
    <row r="336" spans="3:7" ht="12.75" customHeight="1" x14ac:dyDescent="0.2">
      <c r="C336" s="44" t="str">
        <f>IF(C335="C",IF(A336="P",IF(A335="I","p i","p"),IF(A335="I","i","")),"")</f>
        <v/>
      </c>
      <c r="D336" s="44" t="str">
        <f>IF(D335="E",IF(A336="P",IF(A335="I","p i","p"),IF(A335="I","i"," ")),"")</f>
        <v/>
      </c>
      <c r="E336" s="44" t="str">
        <f>IF(E335="O",IF(A336="P",IF(A335="I","p i","p"),IF(A335="I","i"," ")),"")</f>
        <v/>
      </c>
      <c r="G336" s="1"/>
    </row>
    <row r="337" spans="3:7" ht="12.75" customHeight="1" x14ac:dyDescent="0.2">
      <c r="C337" s="58"/>
      <c r="D337" s="58"/>
      <c r="E337" s="58"/>
      <c r="G337" s="1"/>
    </row>
    <row r="338" spans="3:7" ht="12.75" customHeight="1" x14ac:dyDescent="0.2">
      <c r="C338" s="58"/>
      <c r="D338" s="58"/>
      <c r="E338" s="58"/>
      <c r="G338" s="1"/>
    </row>
    <row r="339" spans="3:7" ht="12.75" customHeight="1" x14ac:dyDescent="0.2">
      <c r="C339" s="58"/>
      <c r="D339" s="58"/>
      <c r="E339" s="58"/>
      <c r="G339" s="1"/>
    </row>
    <row r="340" spans="3:7" ht="12.75" customHeight="1" x14ac:dyDescent="0.2">
      <c r="C340" s="58"/>
      <c r="D340" s="58"/>
      <c r="E340" s="58"/>
      <c r="G340" s="1"/>
    </row>
    <row r="341" spans="3:7" ht="24.95" customHeight="1" x14ac:dyDescent="0.2">
      <c r="C341" s="58"/>
      <c r="D341" s="58"/>
      <c r="E341" s="58"/>
      <c r="G341" s="1"/>
    </row>
    <row r="342" spans="3:7" ht="24.95" customHeight="1" x14ac:dyDescent="0.2">
      <c r="C342" s="58"/>
      <c r="D342" s="58"/>
      <c r="E342" s="58"/>
      <c r="F342" s="197"/>
      <c r="G342" s="197"/>
    </row>
    <row r="343" spans="3:7" ht="12.75" customHeight="1" x14ac:dyDescent="0.2">
      <c r="C343" s="44" t="str">
        <f>IF(C342="C",IF(A343="P",IF(A342="I","p i","p"),IF(A342="I","i","")),"")</f>
        <v/>
      </c>
      <c r="D343" s="44" t="str">
        <f>IF(D342="E",IF(A343="P",IF(A342="I","p i","p"),IF(A342="I","i"," ")),"")</f>
        <v/>
      </c>
      <c r="E343" s="44" t="str">
        <f>IF(E342="O",IF(A343="P",IF(A342="I","p i","p"),IF(A342="I","i"," ")),"")</f>
        <v/>
      </c>
      <c r="G343" s="1"/>
    </row>
    <row r="344" spans="3:7" ht="12.75" customHeight="1" x14ac:dyDescent="0.2">
      <c r="C344" s="58"/>
      <c r="D344" s="58"/>
      <c r="E344" s="58"/>
      <c r="G344" s="1"/>
    </row>
    <row r="345" spans="3:7" ht="12.75" customHeight="1" x14ac:dyDescent="0.2">
      <c r="C345" s="58"/>
      <c r="D345" s="58"/>
      <c r="E345" s="58"/>
      <c r="G345" s="1"/>
    </row>
    <row r="346" spans="3:7" ht="12.75" customHeight="1" x14ac:dyDescent="0.2">
      <c r="C346" s="58"/>
      <c r="D346" s="58"/>
      <c r="E346" s="58"/>
      <c r="G346" s="1"/>
    </row>
    <row r="347" spans="3:7" ht="12.75" customHeight="1" x14ac:dyDescent="0.2">
      <c r="C347" s="58"/>
      <c r="D347" s="58"/>
      <c r="E347" s="58"/>
      <c r="G347" s="1"/>
    </row>
    <row r="348" spans="3:7" ht="24.95" customHeight="1" x14ac:dyDescent="0.2">
      <c r="C348" s="58"/>
      <c r="D348" s="58"/>
      <c r="E348" s="58"/>
      <c r="G348" s="1"/>
    </row>
    <row r="349" spans="3:7" ht="24.95" customHeight="1" x14ac:dyDescent="0.2">
      <c r="C349" s="58"/>
      <c r="D349" s="58"/>
      <c r="E349" s="58"/>
      <c r="F349" s="197"/>
      <c r="G349" s="197"/>
    </row>
    <row r="350" spans="3:7" ht="12.75" customHeight="1" x14ac:dyDescent="0.2">
      <c r="C350" s="44" t="str">
        <f>IF(C349="C",IF(A350="P",IF(A349="I","p i","p"),IF(A349="I","i","")),"")</f>
        <v/>
      </c>
      <c r="D350" s="44" t="str">
        <f>IF(D349="E",IF(A350="P",IF(A349="I","p i","p"),IF(A349="I","i"," ")),"")</f>
        <v/>
      </c>
      <c r="E350" s="44" t="str">
        <f>IF(E349="O",IF(A350="P",IF(A349="I","p i","p"),IF(A349="I","i"," ")),"")</f>
        <v/>
      </c>
      <c r="G350" s="1"/>
    </row>
    <row r="351" spans="3:7" ht="12.75" customHeight="1" x14ac:dyDescent="0.2">
      <c r="C351" s="58"/>
      <c r="D351" s="58"/>
      <c r="E351" s="58"/>
      <c r="G351" s="1"/>
    </row>
    <row r="352" spans="3:7" ht="12.75" customHeight="1" x14ac:dyDescent="0.2">
      <c r="C352" s="58"/>
      <c r="D352" s="58"/>
      <c r="E352" s="58"/>
      <c r="G352" s="1"/>
    </row>
    <row r="353" spans="3:7" ht="12.75" customHeight="1" x14ac:dyDescent="0.2">
      <c r="C353" s="58"/>
      <c r="D353" s="58"/>
      <c r="E353" s="58"/>
      <c r="G353" s="1"/>
    </row>
    <row r="354" spans="3:7" ht="12.75" customHeight="1" x14ac:dyDescent="0.2">
      <c r="C354" s="58"/>
      <c r="D354" s="58"/>
      <c r="E354" s="58"/>
      <c r="G354" s="1"/>
    </row>
    <row r="355" spans="3:7" ht="24.95" customHeight="1" x14ac:dyDescent="0.2">
      <c r="C355" s="58"/>
      <c r="D355" s="58"/>
      <c r="E355" s="58"/>
      <c r="G355" s="1"/>
    </row>
    <row r="356" spans="3:7" ht="24.95" customHeight="1" x14ac:dyDescent="0.2">
      <c r="C356" s="58"/>
      <c r="D356" s="58"/>
      <c r="E356" s="58"/>
      <c r="F356" s="197"/>
      <c r="G356" s="197"/>
    </row>
    <row r="357" spans="3:7" ht="12.75" customHeight="1" x14ac:dyDescent="0.2">
      <c r="C357" s="44" t="str">
        <f>IF(C356="C",IF(A357="P",IF(A356="I","p i","p"),IF(A356="I","i","")),"")</f>
        <v/>
      </c>
      <c r="D357" s="44" t="str">
        <f>IF(D356="E",IF(A357="P",IF(A356="I","p i","p"),IF(A356="I","i"," ")),"")</f>
        <v/>
      </c>
      <c r="E357" s="44" t="str">
        <f>IF(E356="O",IF(A357="P",IF(A356="I","p i","p"),IF(A356="I","i"," ")),"")</f>
        <v/>
      </c>
      <c r="G357" s="1"/>
    </row>
    <row r="358" spans="3:7" ht="12.75" customHeight="1" x14ac:dyDescent="0.2">
      <c r="C358" s="58"/>
      <c r="D358" s="58"/>
      <c r="E358" s="58"/>
      <c r="G358" s="1"/>
    </row>
    <row r="359" spans="3:7" ht="12.75" customHeight="1" x14ac:dyDescent="0.2">
      <c r="C359" s="58"/>
      <c r="D359" s="58"/>
      <c r="E359" s="58"/>
      <c r="G359" s="1"/>
    </row>
    <row r="360" spans="3:7" ht="12.75" customHeight="1" x14ac:dyDescent="0.2">
      <c r="C360" s="58"/>
      <c r="D360" s="58"/>
      <c r="E360" s="58"/>
      <c r="G360" s="1"/>
    </row>
    <row r="361" spans="3:7" ht="12.75" customHeight="1" x14ac:dyDescent="0.2">
      <c r="C361" s="58"/>
      <c r="D361" s="58"/>
      <c r="E361" s="58"/>
      <c r="G361" s="1"/>
    </row>
    <row r="362" spans="3:7" ht="24.95" customHeight="1" x14ac:dyDescent="0.2">
      <c r="C362" s="58"/>
      <c r="D362" s="58"/>
      <c r="E362" s="58"/>
      <c r="G362" s="1"/>
    </row>
    <row r="363" spans="3:7" ht="24.95" customHeight="1" x14ac:dyDescent="0.2">
      <c r="C363" s="58"/>
      <c r="D363" s="58"/>
      <c r="E363" s="58"/>
      <c r="F363" s="197"/>
      <c r="G363" s="197"/>
    </row>
    <row r="364" spans="3:7" ht="12.75" customHeight="1" x14ac:dyDescent="0.2">
      <c r="C364" s="44" t="str">
        <f>IF(C363="C",IF(A364="P",IF(A363="I","p i","p"),IF(A363="I","i","")),"")</f>
        <v/>
      </c>
      <c r="D364" s="44" t="str">
        <f>IF(D363="E",IF(A364="P",IF(A363="I","p i","p"),IF(A363="I","i"," ")),"")</f>
        <v/>
      </c>
      <c r="E364" s="44" t="str">
        <f>IF(E363="O",IF(A364="P",IF(A363="I","p i","p"),IF(A363="I","i"," ")),"")</f>
        <v/>
      </c>
      <c r="G364" s="1"/>
    </row>
    <row r="365" spans="3:7" ht="12.75" customHeight="1" x14ac:dyDescent="0.2">
      <c r="C365" s="58"/>
      <c r="D365" s="58"/>
      <c r="E365" s="58"/>
      <c r="G365" s="1"/>
    </row>
    <row r="366" spans="3:7" ht="12.75" customHeight="1" x14ac:dyDescent="0.2">
      <c r="C366" s="58"/>
      <c r="D366" s="58"/>
      <c r="E366" s="58"/>
      <c r="G366" s="1"/>
    </row>
    <row r="367" spans="3:7" ht="12.75" customHeight="1" x14ac:dyDescent="0.2">
      <c r="C367" s="58"/>
      <c r="D367" s="58"/>
      <c r="E367" s="58"/>
      <c r="G367" s="1"/>
    </row>
    <row r="368" spans="3:7" ht="12.75" customHeight="1" x14ac:dyDescent="0.2">
      <c r="C368" s="58"/>
      <c r="D368" s="58"/>
      <c r="E368" s="58"/>
      <c r="G368" s="1"/>
    </row>
    <row r="369" spans="3:7" ht="24.95" customHeight="1" x14ac:dyDescent="0.2">
      <c r="C369" s="58"/>
      <c r="D369" s="58"/>
      <c r="E369" s="58"/>
      <c r="G369" s="1"/>
    </row>
    <row r="370" spans="3:7" ht="24.95" customHeight="1" x14ac:dyDescent="0.2">
      <c r="C370" s="58"/>
      <c r="D370" s="58"/>
      <c r="E370" s="58"/>
      <c r="F370" s="197"/>
      <c r="G370" s="197"/>
    </row>
    <row r="371" spans="3:7" ht="12.75" customHeight="1" x14ac:dyDescent="0.2">
      <c r="C371" s="44" t="str">
        <f>IF(C370="C",IF(A371="P",IF(A370="I","p i","p"),IF(A370="I","i","")),"")</f>
        <v/>
      </c>
      <c r="D371" s="44" t="str">
        <f>IF(D370="E",IF(A371="P",IF(A370="I","p i","p"),IF(A370="I","i"," ")),"")</f>
        <v/>
      </c>
      <c r="E371" s="44" t="str">
        <f>IF(E370="O",IF(A371="P",IF(A370="I","p i","p"),IF(A370="I","i"," ")),"")</f>
        <v/>
      </c>
      <c r="G371" s="1"/>
    </row>
    <row r="372" spans="3:7" ht="12.75" customHeight="1" x14ac:dyDescent="0.2">
      <c r="C372" s="58"/>
      <c r="D372" s="58"/>
      <c r="E372" s="58"/>
      <c r="G372" s="1"/>
    </row>
    <row r="373" spans="3:7" ht="12.75" customHeight="1" x14ac:dyDescent="0.2">
      <c r="C373" s="58"/>
      <c r="D373" s="58"/>
      <c r="E373" s="58"/>
      <c r="G373" s="1"/>
    </row>
    <row r="374" spans="3:7" ht="12.75" customHeight="1" x14ac:dyDescent="0.2">
      <c r="C374" s="58"/>
      <c r="D374" s="58"/>
      <c r="E374" s="58"/>
      <c r="G374" s="1"/>
    </row>
    <row r="375" spans="3:7" ht="12.75" customHeight="1" x14ac:dyDescent="0.2">
      <c r="C375" s="58"/>
      <c r="D375" s="58"/>
      <c r="E375" s="58"/>
      <c r="G375" s="1"/>
    </row>
    <row r="376" spans="3:7" ht="24.95" customHeight="1" x14ac:dyDescent="0.2">
      <c r="C376" s="58"/>
      <c r="D376" s="58"/>
      <c r="E376" s="58"/>
      <c r="G376" s="1"/>
    </row>
    <row r="377" spans="3:7" ht="24.95" customHeight="1" x14ac:dyDescent="0.2">
      <c r="C377" s="58"/>
      <c r="D377" s="58"/>
      <c r="E377" s="58"/>
      <c r="F377" s="197"/>
      <c r="G377" s="197"/>
    </row>
    <row r="378" spans="3:7" ht="12.75" customHeight="1" x14ac:dyDescent="0.2">
      <c r="C378" s="44" t="str">
        <f>IF(C377="C",IF(A378="P",IF(A377="I","p i","p"),IF(A377="I","i","")),"")</f>
        <v/>
      </c>
      <c r="D378" s="44" t="str">
        <f>IF(D377="E",IF(A378="P",IF(A377="I","p i","p"),IF(A377="I","i"," ")),"")</f>
        <v/>
      </c>
      <c r="E378" s="44" t="str">
        <f>IF(E377="O",IF(A378="P",IF(A377="I","p i","p"),IF(A377="I","i"," ")),"")</f>
        <v/>
      </c>
      <c r="G378" s="1"/>
    </row>
    <row r="379" spans="3:7" ht="12.75" customHeight="1" x14ac:dyDescent="0.2">
      <c r="C379" s="58"/>
      <c r="D379" s="58"/>
      <c r="E379" s="58"/>
      <c r="G379" s="1"/>
    </row>
    <row r="380" spans="3:7" ht="12.75" customHeight="1" x14ac:dyDescent="0.2">
      <c r="C380" s="58"/>
      <c r="D380" s="58"/>
      <c r="E380" s="58"/>
      <c r="G380" s="1"/>
    </row>
    <row r="381" spans="3:7" ht="12.75" customHeight="1" x14ac:dyDescent="0.2">
      <c r="C381" s="58"/>
      <c r="D381" s="58"/>
      <c r="E381" s="58"/>
      <c r="G381" s="1"/>
    </row>
    <row r="382" spans="3:7" ht="12.75" customHeight="1" x14ac:dyDescent="0.2">
      <c r="C382" s="58"/>
      <c r="D382" s="58"/>
      <c r="E382" s="58"/>
      <c r="G382" s="1"/>
    </row>
    <row r="383" spans="3:7" ht="24.95" customHeight="1" x14ac:dyDescent="0.2">
      <c r="C383" s="58"/>
      <c r="D383" s="58"/>
      <c r="E383" s="58"/>
      <c r="G383" s="1"/>
    </row>
    <row r="384" spans="3:7" ht="24.95" customHeight="1" x14ac:dyDescent="0.2">
      <c r="C384" s="58"/>
      <c r="D384" s="58"/>
      <c r="E384" s="58"/>
      <c r="F384" s="197"/>
      <c r="G384" s="197"/>
    </row>
    <row r="385" spans="3:7" ht="12.75" customHeight="1" x14ac:dyDescent="0.2">
      <c r="C385" s="44" t="str">
        <f>IF(C384="C",IF(A385="P",IF(A384="I","p i","p"),IF(A384="I","i","")),"")</f>
        <v/>
      </c>
      <c r="D385" s="44" t="str">
        <f>IF(D384="E",IF(A385="P",IF(A384="I","p i","p"),IF(A384="I","i"," ")),"")</f>
        <v/>
      </c>
      <c r="E385" s="44" t="str">
        <f>IF(E384="O",IF(A385="P",IF(A384="I","p i","p"),IF(A384="I","i"," ")),"")</f>
        <v/>
      </c>
      <c r="G385" s="1"/>
    </row>
    <row r="386" spans="3:7" ht="12.75" customHeight="1" x14ac:dyDescent="0.2">
      <c r="C386" s="58"/>
      <c r="D386" s="58"/>
      <c r="E386" s="58"/>
      <c r="G386" s="1"/>
    </row>
    <row r="387" spans="3:7" ht="12.75" customHeight="1" x14ac:dyDescent="0.2">
      <c r="C387" s="58"/>
      <c r="D387" s="58"/>
      <c r="E387" s="58"/>
      <c r="G387" s="1"/>
    </row>
    <row r="388" spans="3:7" ht="12.75" customHeight="1" x14ac:dyDescent="0.2">
      <c r="C388" s="58"/>
      <c r="D388" s="58"/>
      <c r="E388" s="58"/>
      <c r="G388" s="1"/>
    </row>
    <row r="389" spans="3:7" ht="12.75" customHeight="1" x14ac:dyDescent="0.2">
      <c r="C389" s="58"/>
      <c r="D389" s="58"/>
      <c r="E389" s="58"/>
      <c r="G389" s="1"/>
    </row>
    <row r="390" spans="3:7" ht="24.95" customHeight="1" x14ac:dyDescent="0.2">
      <c r="C390" s="58"/>
      <c r="D390" s="58"/>
      <c r="E390" s="58"/>
      <c r="G390" s="1"/>
    </row>
    <row r="391" spans="3:7" ht="24.95" customHeight="1" x14ac:dyDescent="0.2">
      <c r="C391" s="58"/>
      <c r="D391" s="58"/>
      <c r="E391" s="58"/>
      <c r="F391" s="197"/>
      <c r="G391" s="197"/>
    </row>
    <row r="392" spans="3:7" ht="12.75" customHeight="1" x14ac:dyDescent="0.2">
      <c r="C392" s="44" t="str">
        <f>IF(C391="C",IF(A392="P",IF(A391="I","p i","p"),IF(A391="I","i","")),"")</f>
        <v/>
      </c>
      <c r="D392" s="44" t="str">
        <f>IF(D391="E",IF(A392="P",IF(A391="I","p i","p"),IF(A391="I","i"," ")),"")</f>
        <v/>
      </c>
      <c r="E392" s="44" t="str">
        <f>IF(E391="O",IF(A392="P",IF(A391="I","p i","p"),IF(A391="I","i"," ")),"")</f>
        <v/>
      </c>
      <c r="G392" s="1"/>
    </row>
    <row r="393" spans="3:7" ht="12.75" customHeight="1" x14ac:dyDescent="0.2">
      <c r="C393" s="58"/>
      <c r="D393" s="58"/>
      <c r="E393" s="58"/>
      <c r="G393" s="1"/>
    </row>
    <row r="394" spans="3:7" ht="12.75" customHeight="1" x14ac:dyDescent="0.2">
      <c r="C394" s="58"/>
      <c r="D394" s="58"/>
      <c r="E394" s="58"/>
      <c r="G394" s="1"/>
    </row>
    <row r="395" spans="3:7" ht="12.75" customHeight="1" x14ac:dyDescent="0.2">
      <c r="C395" s="58"/>
      <c r="D395" s="58"/>
      <c r="E395" s="58"/>
      <c r="G395" s="1"/>
    </row>
    <row r="396" spans="3:7" ht="12.75" customHeight="1" x14ac:dyDescent="0.2">
      <c r="C396" s="58"/>
      <c r="D396" s="58"/>
      <c r="E396" s="58"/>
      <c r="G396" s="1"/>
    </row>
    <row r="397" spans="3:7" ht="24.95" customHeight="1" x14ac:dyDescent="0.2">
      <c r="C397" s="58"/>
      <c r="D397" s="58"/>
      <c r="E397" s="58"/>
      <c r="G397" s="1"/>
    </row>
    <row r="398" spans="3:7" ht="24.95" customHeight="1" x14ac:dyDescent="0.2">
      <c r="C398" s="58"/>
      <c r="D398" s="58"/>
      <c r="E398" s="58"/>
      <c r="F398" s="197"/>
      <c r="G398" s="197"/>
    </row>
    <row r="399" spans="3:7" ht="12.75" customHeight="1" x14ac:dyDescent="0.2">
      <c r="C399" s="44" t="str">
        <f>IF(C398="C",IF(A399="P",IF(A398="I","p i","p"),IF(A398="I","i","")),"")</f>
        <v/>
      </c>
      <c r="D399" s="44" t="str">
        <f>IF(D398="E",IF(A399="P",IF(A398="I","p i","p"),IF(A398="I","i"," ")),"")</f>
        <v/>
      </c>
      <c r="E399" s="44" t="str">
        <f>IF(E398="O",IF(A399="P",IF(A398="I","p i","p"),IF(A398="I","i"," ")),"")</f>
        <v/>
      </c>
      <c r="G399" s="1"/>
    </row>
    <row r="400" spans="3:7" ht="12.75" customHeight="1" x14ac:dyDescent="0.2">
      <c r="C400" s="58"/>
      <c r="D400" s="58"/>
      <c r="E400" s="58"/>
      <c r="G400" s="1"/>
    </row>
    <row r="401" spans="3:7" ht="12.75" customHeight="1" x14ac:dyDescent="0.2">
      <c r="C401" s="58"/>
      <c r="D401" s="58"/>
      <c r="E401" s="58"/>
      <c r="G401" s="1"/>
    </row>
    <row r="402" spans="3:7" ht="12.75" customHeight="1" x14ac:dyDescent="0.2">
      <c r="C402" s="58"/>
      <c r="D402" s="58"/>
      <c r="E402" s="58"/>
      <c r="G402" s="1"/>
    </row>
    <row r="403" spans="3:7" ht="12.75" customHeight="1" x14ac:dyDescent="0.2">
      <c r="C403" s="58"/>
      <c r="D403" s="58"/>
      <c r="E403" s="58"/>
      <c r="G403" s="1"/>
    </row>
    <row r="404" spans="3:7" ht="24.95" customHeight="1" x14ac:dyDescent="0.2">
      <c r="C404" s="58"/>
      <c r="D404" s="58"/>
      <c r="E404" s="58"/>
      <c r="G404" s="1"/>
    </row>
    <row r="405" spans="3:7" ht="24.95" customHeight="1" x14ac:dyDescent="0.2">
      <c r="C405" s="58"/>
      <c r="D405" s="58"/>
      <c r="E405" s="58"/>
      <c r="F405" s="197"/>
      <c r="G405" s="197"/>
    </row>
    <row r="406" spans="3:7" ht="12.75" customHeight="1" x14ac:dyDescent="0.2">
      <c r="C406" s="44" t="str">
        <f>IF(C405="C",IF(A406="P",IF(A405="I","p i","p"),IF(A405="I","i","")),"")</f>
        <v/>
      </c>
      <c r="D406" s="44" t="str">
        <f>IF(D405="E",IF(A406="P",IF(A405="I","p i","p"),IF(A405="I","i"," ")),"")</f>
        <v/>
      </c>
      <c r="E406" s="44" t="str">
        <f>IF(E405="O",IF(A406="P",IF(A405="I","p i","p"),IF(A405="I","i"," ")),"")</f>
        <v/>
      </c>
      <c r="G406" s="1"/>
    </row>
    <row r="407" spans="3:7" ht="12.75" customHeight="1" x14ac:dyDescent="0.2">
      <c r="C407" s="58"/>
      <c r="D407" s="58"/>
      <c r="E407" s="58"/>
      <c r="G407" s="1"/>
    </row>
    <row r="408" spans="3:7" ht="12.75" customHeight="1" x14ac:dyDescent="0.2">
      <c r="C408" s="58"/>
      <c r="D408" s="58"/>
      <c r="E408" s="58"/>
      <c r="G408" s="1"/>
    </row>
    <row r="409" spans="3:7" ht="12.75" customHeight="1" x14ac:dyDescent="0.2">
      <c r="C409" s="58"/>
      <c r="D409" s="58"/>
      <c r="E409" s="58"/>
      <c r="G409" s="1"/>
    </row>
    <row r="410" spans="3:7" ht="12.75" customHeight="1" x14ac:dyDescent="0.2">
      <c r="C410" s="58"/>
      <c r="D410" s="58"/>
      <c r="E410" s="58"/>
      <c r="G410" s="1"/>
    </row>
    <row r="411" spans="3:7" ht="24.95" customHeight="1" x14ac:dyDescent="0.2">
      <c r="C411" s="58"/>
      <c r="D411" s="58"/>
      <c r="E411" s="58"/>
      <c r="G411" s="1"/>
    </row>
    <row r="412" spans="3:7" ht="24.95" customHeight="1" x14ac:dyDescent="0.2">
      <c r="C412" s="58"/>
      <c r="D412" s="58"/>
      <c r="E412" s="58"/>
      <c r="F412" s="197"/>
      <c r="G412" s="197"/>
    </row>
    <row r="413" spans="3:7" ht="12.75" customHeight="1" x14ac:dyDescent="0.2">
      <c r="C413" s="44" t="str">
        <f>IF(C412="C",IF(A413="P",IF(A412="I","p i","p"),IF(A412="I","i","")),"")</f>
        <v/>
      </c>
      <c r="D413" s="44" t="str">
        <f>IF(D412="E",IF(A413="P",IF(A412="I","p i","p"),IF(A412="I","i"," ")),"")</f>
        <v/>
      </c>
      <c r="E413" s="44" t="str">
        <f>IF(E412="O",IF(A413="P",IF(A412="I","p i","p"),IF(A412="I","i"," ")),"")</f>
        <v/>
      </c>
      <c r="G413" s="1"/>
    </row>
    <row r="414" spans="3:7" ht="12.75" customHeight="1" x14ac:dyDescent="0.2">
      <c r="C414" s="58"/>
      <c r="D414" s="58"/>
      <c r="E414" s="58"/>
      <c r="G414" s="1"/>
    </row>
    <row r="415" spans="3:7" ht="12.75" customHeight="1" x14ac:dyDescent="0.2">
      <c r="C415" s="58"/>
      <c r="D415" s="58"/>
      <c r="E415" s="58"/>
      <c r="G415" s="1"/>
    </row>
    <row r="416" spans="3:7" ht="12.75" customHeight="1" x14ac:dyDescent="0.2">
      <c r="C416" s="58"/>
      <c r="D416" s="58"/>
      <c r="E416" s="58"/>
      <c r="G416" s="1"/>
    </row>
    <row r="417" spans="3:7" ht="12.75" customHeight="1" x14ac:dyDescent="0.2">
      <c r="C417" s="58"/>
      <c r="D417" s="58"/>
      <c r="E417" s="58"/>
      <c r="G417" s="1"/>
    </row>
    <row r="418" spans="3:7" ht="24.95" customHeight="1" x14ac:dyDescent="0.2">
      <c r="C418" s="58"/>
      <c r="D418" s="58"/>
      <c r="E418" s="58"/>
      <c r="G418" s="1"/>
    </row>
    <row r="419" spans="3:7" ht="24.95" customHeight="1" x14ac:dyDescent="0.2">
      <c r="C419" s="58"/>
      <c r="D419" s="58"/>
      <c r="E419" s="58"/>
      <c r="F419" s="197"/>
      <c r="G419" s="197"/>
    </row>
    <row r="420" spans="3:7" ht="12.75" customHeight="1" x14ac:dyDescent="0.2">
      <c r="C420" s="44" t="str">
        <f>IF(C419="C",IF(A420="P",IF(A419="I","p i","p"),IF(A419="I","i","")),"")</f>
        <v/>
      </c>
      <c r="D420" s="44" t="str">
        <f>IF(D419="E",IF(A420="P",IF(A419="I","p i","p"),IF(A419="I","i"," ")),"")</f>
        <v/>
      </c>
      <c r="E420" s="44" t="str">
        <f>IF(E419="O",IF(A420="P",IF(A419="I","p i","p"),IF(A419="I","i"," ")),"")</f>
        <v/>
      </c>
      <c r="G420" s="1"/>
    </row>
    <row r="421" spans="3:7" ht="12.75" customHeight="1" x14ac:dyDescent="0.2">
      <c r="C421" s="58"/>
      <c r="D421" s="58"/>
      <c r="E421" s="58"/>
      <c r="G421" s="1"/>
    </row>
    <row r="422" spans="3:7" ht="12.75" customHeight="1" x14ac:dyDescent="0.2">
      <c r="C422" s="58"/>
      <c r="D422" s="58"/>
      <c r="E422" s="58"/>
      <c r="G422" s="1"/>
    </row>
    <row r="423" spans="3:7" ht="12.75" customHeight="1" x14ac:dyDescent="0.2">
      <c r="C423" s="58"/>
      <c r="D423" s="58"/>
      <c r="E423" s="58"/>
      <c r="G423" s="1"/>
    </row>
    <row r="424" spans="3:7" ht="12.75" customHeight="1" x14ac:dyDescent="0.2">
      <c r="C424" s="58"/>
      <c r="D424" s="58"/>
      <c r="E424" s="58"/>
      <c r="G424" s="1"/>
    </row>
    <row r="425" spans="3:7" ht="24.95" customHeight="1" x14ac:dyDescent="0.2">
      <c r="C425" s="58"/>
      <c r="D425" s="58"/>
      <c r="E425" s="58"/>
      <c r="G425" s="1"/>
    </row>
    <row r="426" spans="3:7" ht="24.95" customHeight="1" x14ac:dyDescent="0.2">
      <c r="C426" s="58"/>
      <c r="D426" s="58"/>
      <c r="E426" s="58"/>
      <c r="F426" s="197"/>
      <c r="G426" s="197"/>
    </row>
    <row r="427" spans="3:7" ht="12.75" customHeight="1" x14ac:dyDescent="0.2">
      <c r="C427" s="44" t="str">
        <f>IF(C426="C",IF(A427="P",IF(A426="I","p i","p"),IF(A426="I","i","")),"")</f>
        <v/>
      </c>
      <c r="D427" s="44" t="str">
        <f>IF(D426="E",IF(A427="P",IF(A426="I","p i","p"),IF(A426="I","i"," ")),"")</f>
        <v/>
      </c>
      <c r="E427" s="44" t="str">
        <f>IF(E426="O",IF(A427="P",IF(A426="I","p i","p"),IF(A426="I","i"," ")),"")</f>
        <v/>
      </c>
      <c r="G427" s="1"/>
    </row>
    <row r="428" spans="3:7" ht="12.75" customHeight="1" x14ac:dyDescent="0.2">
      <c r="C428" s="58"/>
      <c r="D428" s="58"/>
      <c r="E428" s="58"/>
      <c r="G428" s="1"/>
    </row>
    <row r="429" spans="3:7" ht="12.75" customHeight="1" x14ac:dyDescent="0.2">
      <c r="C429" s="58"/>
      <c r="D429" s="58"/>
      <c r="E429" s="58"/>
      <c r="G429" s="1"/>
    </row>
    <row r="430" spans="3:7" ht="12.75" customHeight="1" x14ac:dyDescent="0.2">
      <c r="C430" s="58"/>
      <c r="D430" s="58"/>
      <c r="E430" s="58"/>
      <c r="G430" s="1"/>
    </row>
    <row r="431" spans="3:7" ht="12.75" customHeight="1" x14ac:dyDescent="0.2">
      <c r="C431" s="58"/>
      <c r="D431" s="58"/>
      <c r="E431" s="58"/>
      <c r="G431" s="1"/>
    </row>
    <row r="432" spans="3:7" ht="24.95" customHeight="1" x14ac:dyDescent="0.2">
      <c r="C432" s="58"/>
      <c r="D432" s="58"/>
      <c r="E432" s="58"/>
      <c r="G432" s="1"/>
    </row>
    <row r="433" spans="3:7" ht="12.75" customHeight="1" x14ac:dyDescent="0.2">
      <c r="C433" s="44" t="str">
        <f>IF(C432="C",IF(A433="P",IF(A432="I","p i","p"),IF(A432="I","i","")),"")</f>
        <v/>
      </c>
      <c r="D433" s="44" t="str">
        <f>IF(D432="E",IF(A433="P",IF(A432="I","p i","p"),IF(A432="I","i"," ")),"")</f>
        <v/>
      </c>
      <c r="E433" s="44" t="str">
        <f>IF(E432="O",IF(A433="P",IF(A432="I","p i","p"),IF(A432="I","i"," ")),"")</f>
        <v/>
      </c>
      <c r="F433" s="197"/>
      <c r="G433" s="197"/>
    </row>
    <row r="434" spans="3:7" ht="12.75" customHeight="1" x14ac:dyDescent="0.2">
      <c r="C434" s="44" t="str">
        <f>IF(C433="C",IF(A434="Prioritaire",IF(A433="I","p i","p"),IF(A433="I","i","")),"")</f>
        <v/>
      </c>
      <c r="D434" s="44" t="str">
        <f>IF(D433="E",IF(A434="Prioritaire",IF(A433="I","p i","p"),IF(A433="I","i"," ")),"")</f>
        <v/>
      </c>
      <c r="E434" s="44" t="str">
        <f>IF(E433="O",IF(A434="Prioritaire",IF(A433="I","p i","p"),IF(A433="I","i"," ")),"")</f>
        <v/>
      </c>
      <c r="G434" s="1"/>
    </row>
    <row r="439" spans="3:7" ht="24.95" customHeight="1" x14ac:dyDescent="0.2"/>
    <row r="446" spans="3:7" ht="24.95" customHeight="1" x14ac:dyDescent="0.2"/>
    <row r="453" ht="24.95" customHeight="1" x14ac:dyDescent="0.2"/>
    <row r="460" ht="24.95" customHeight="1" x14ac:dyDescent="0.2"/>
    <row r="467" ht="24.95" customHeight="1" x14ac:dyDescent="0.2"/>
    <row r="474" ht="24.95" customHeight="1" x14ac:dyDescent="0.2"/>
    <row r="481" ht="24.95" customHeight="1" x14ac:dyDescent="0.2"/>
    <row r="488" ht="24.95" customHeight="1" x14ac:dyDescent="0.2"/>
    <row r="495" ht="24.95" customHeight="1" x14ac:dyDescent="0.2"/>
    <row r="502" ht="24.95" customHeight="1" x14ac:dyDescent="0.2"/>
    <row r="509" ht="24.95" customHeight="1" x14ac:dyDescent="0.2"/>
    <row r="516" ht="24.95" customHeight="1" x14ac:dyDescent="0.2"/>
    <row r="523" ht="24.95" customHeight="1" x14ac:dyDescent="0.2"/>
    <row r="530" ht="24.95" customHeight="1" x14ac:dyDescent="0.2"/>
    <row r="537" ht="24.95" customHeight="1" x14ac:dyDescent="0.2"/>
    <row r="544" ht="24.95" customHeight="1" x14ac:dyDescent="0.2"/>
    <row r="551" ht="24.95" customHeight="1" x14ac:dyDescent="0.2"/>
    <row r="558" ht="24.95" customHeight="1" x14ac:dyDescent="0.2"/>
    <row r="565" ht="24.95" customHeight="1" x14ac:dyDescent="0.2"/>
  </sheetData>
  <sheetProtection selectLockedCells="1" selectUnlockedCells="1"/>
  <mergeCells count="58">
    <mergeCell ref="F370:G370"/>
    <mergeCell ref="F377:G377"/>
    <mergeCell ref="F384:G384"/>
    <mergeCell ref="F391:G391"/>
    <mergeCell ref="F433:G433"/>
    <mergeCell ref="F398:G398"/>
    <mergeCell ref="F405:G405"/>
    <mergeCell ref="F412:G412"/>
    <mergeCell ref="F419:G419"/>
    <mergeCell ref="F307:G307"/>
    <mergeCell ref="F314:G314"/>
    <mergeCell ref="F426:G426"/>
    <mergeCell ref="F321:G321"/>
    <mergeCell ref="F328:G328"/>
    <mergeCell ref="F335:G335"/>
    <mergeCell ref="F342:G342"/>
    <mergeCell ref="F349:G349"/>
    <mergeCell ref="F356:G356"/>
    <mergeCell ref="F363:G363"/>
    <mergeCell ref="F279:G279"/>
    <mergeCell ref="F286:G286"/>
    <mergeCell ref="F293:G293"/>
    <mergeCell ref="F300:G300"/>
    <mergeCell ref="F251:G251"/>
    <mergeCell ref="F258:G258"/>
    <mergeCell ref="F265:G265"/>
    <mergeCell ref="F272:G272"/>
    <mergeCell ref="F223:G223"/>
    <mergeCell ref="F230:G230"/>
    <mergeCell ref="F237:G237"/>
    <mergeCell ref="F244:G244"/>
    <mergeCell ref="F195:G195"/>
    <mergeCell ref="F202:G202"/>
    <mergeCell ref="F209:G209"/>
    <mergeCell ref="F216:G216"/>
    <mergeCell ref="F167:G167"/>
    <mergeCell ref="F174:G174"/>
    <mergeCell ref="F181:G181"/>
    <mergeCell ref="F188:G188"/>
    <mergeCell ref="F139:G139"/>
    <mergeCell ref="F146:G146"/>
    <mergeCell ref="F153:G153"/>
    <mergeCell ref="F160:G160"/>
    <mergeCell ref="F8:G8"/>
    <mergeCell ref="F104:G104"/>
    <mergeCell ref="F20:G20"/>
    <mergeCell ref="F26:G26"/>
    <mergeCell ref="F32:G32"/>
    <mergeCell ref="F90:G90"/>
    <mergeCell ref="F96:X96"/>
    <mergeCell ref="F97:G97"/>
    <mergeCell ref="F103:X103"/>
    <mergeCell ref="F111:G111"/>
    <mergeCell ref="F118:G118"/>
    <mergeCell ref="F125:G125"/>
    <mergeCell ref="F14:G14"/>
    <mergeCell ref="F38:G38"/>
    <mergeCell ref="F132:G132"/>
  </mergeCells>
  <phoneticPr fontId="0" type="noConversion"/>
  <pageMargins left="0.30972222222222223" right="0.30972222222222223" top="0.40972222222222221" bottom="0.4" header="0.51180555555555551" footer="0.51180555555555551"/>
  <pageSetup paperSize="9" firstPageNumber="0" fitToHeight="3"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AB714"/>
  <sheetViews>
    <sheetView zoomScaleNormal="130" workbookViewId="0">
      <pane ySplit="7" topLeftCell="A137" activePane="bottomLeft" state="frozen"/>
      <selection pane="bottomLeft" activeCell="F62" sqref="F62:G66"/>
    </sheetView>
  </sheetViews>
  <sheetFormatPr baseColWidth="10" defaultRowHeight="12.75" customHeight="1" x14ac:dyDescent="0.2"/>
  <cols>
    <col min="1" max="1" width="15.7109375" style="22" customWidth="1"/>
    <col min="2" max="2" width="10.7109375" style="23" customWidth="1"/>
    <col min="3" max="5" width="3.140625" style="22" bestFit="1" customWidth="1"/>
    <col min="6" max="6" width="5.7109375" style="1" customWidth="1"/>
    <col min="7" max="7" width="90.7109375" style="68" customWidth="1"/>
    <col min="8" max="8" width="28.7109375" style="1" customWidth="1"/>
    <col min="9" max="12" width="11.42578125" style="1"/>
    <col min="13" max="13" width="11.42578125" style="71"/>
    <col min="14" max="16384" width="11.42578125" style="1"/>
  </cols>
  <sheetData>
    <row r="1" spans="1:25" s="30" customFormat="1" ht="21.75" customHeight="1" x14ac:dyDescent="0.2">
      <c r="A1" s="25" t="str">
        <f>Bilan!B22</f>
        <v>3.2 Constat de dommage</v>
      </c>
      <c r="B1" s="26"/>
      <c r="C1" s="86"/>
      <c r="D1" s="86"/>
      <c r="E1" s="86"/>
      <c r="G1" s="87"/>
      <c r="M1" s="72"/>
    </row>
    <row r="2" spans="1:25" ht="12.75" customHeight="1" x14ac:dyDescent="0.2">
      <c r="G2" s="118"/>
    </row>
    <row r="3" spans="1:25" ht="12.75" customHeight="1" x14ac:dyDescent="0.2">
      <c r="A3" s="31"/>
      <c r="B3" s="32"/>
      <c r="C3" s="33" t="s">
        <v>659</v>
      </c>
      <c r="D3" s="33" t="s">
        <v>660</v>
      </c>
      <c r="E3" s="33" t="s">
        <v>661</v>
      </c>
      <c r="F3" s="33" t="s">
        <v>662</v>
      </c>
      <c r="G3" s="64"/>
    </row>
    <row r="4" spans="1:25" ht="12.75" customHeight="1" x14ac:dyDescent="0.2">
      <c r="A4" s="35"/>
      <c r="B4" s="36" t="s">
        <v>663</v>
      </c>
      <c r="C4" s="37">
        <f>COUNTIF(C8:C663,C3)</f>
        <v>7</v>
      </c>
      <c r="D4" s="37">
        <f>COUNTIF(D8:D663,D3)</f>
        <v>14</v>
      </c>
      <c r="E4" s="37">
        <f>COUNTIF(E8:E663,E3)</f>
        <v>13</v>
      </c>
      <c r="F4" s="38">
        <f>COUNTA(B8:B694)</f>
        <v>22</v>
      </c>
      <c r="G4" s="64"/>
    </row>
    <row r="5" spans="1:25" ht="12.75" customHeight="1" x14ac:dyDescent="0.2">
      <c r="A5" s="39"/>
      <c r="B5" s="36" t="s">
        <v>599</v>
      </c>
      <c r="C5" s="40">
        <f>COUNTIF(C8:C663,"i")+COUNTIF(C8:C663,"p i")</f>
        <v>4</v>
      </c>
      <c r="D5" s="40">
        <f>COUNTIF(D8:D663,"i")+COUNTIF(D8:D663,"p i")</f>
        <v>9</v>
      </c>
      <c r="E5" s="40">
        <f>COUNTIF(E8:E663,"i")+COUNTIF(E8:E663,"p i")</f>
        <v>13</v>
      </c>
      <c r="F5" s="38">
        <f>COUNTIF(A8:A694,"I")</f>
        <v>17</v>
      </c>
    </row>
    <row r="6" spans="1:25" ht="12.75" customHeight="1" x14ac:dyDescent="0.2">
      <c r="A6" s="39"/>
      <c r="B6" s="41" t="s">
        <v>664</v>
      </c>
      <c r="C6" s="40">
        <f>COUNTIF(C8:C663,"p")+COUNTIF(C8:C663,"p i")</f>
        <v>2</v>
      </c>
      <c r="D6" s="40">
        <f>COUNTIF(D8:D663,"p")+COUNTIF(D8:D663,"p i")</f>
        <v>2</v>
      </c>
      <c r="E6" s="40">
        <f>COUNTIF(E8:E663,"p")+COUNTIF(E8:E663,"p i")</f>
        <v>1</v>
      </c>
      <c r="F6" s="38">
        <f>COUNTIF(A8:A694,"P")</f>
        <v>3</v>
      </c>
    </row>
    <row r="8" spans="1:25" x14ac:dyDescent="0.2">
      <c r="B8" s="23" t="s">
        <v>540</v>
      </c>
      <c r="C8" s="42" t="s">
        <v>659</v>
      </c>
      <c r="D8" s="42" t="s">
        <v>660</v>
      </c>
      <c r="F8" s="198" t="s">
        <v>541</v>
      </c>
      <c r="G8" s="198"/>
      <c r="H8" s="210"/>
      <c r="I8" s="210"/>
      <c r="J8" s="210"/>
      <c r="K8" s="55"/>
      <c r="L8" s="55"/>
      <c r="M8" s="55"/>
      <c r="N8" s="55"/>
      <c r="O8" s="55"/>
      <c r="P8" s="55"/>
      <c r="Q8" s="55"/>
      <c r="R8" s="55"/>
      <c r="S8" s="55"/>
      <c r="T8" s="55"/>
      <c r="U8" s="55"/>
      <c r="V8" s="55"/>
      <c r="W8" s="55"/>
      <c r="X8" s="55"/>
      <c r="Y8" s="56"/>
    </row>
    <row r="9" spans="1:25" ht="12.75" customHeight="1" x14ac:dyDescent="0.2">
      <c r="C9" s="44" t="str">
        <f>IF(C8="C",IF(A9="P",IF(A8="I","p i","p"),IF(A8="I","i","")),"")</f>
        <v/>
      </c>
      <c r="D9" s="44" t="str">
        <f>IF(D8="E",IF(A9="P",IF(A8="I","p i","p"),IF(A8="I","i"," ")),"")</f>
        <v xml:space="preserve"> </v>
      </c>
      <c r="E9" s="44" t="str">
        <f>IF(E8="O",IF(A9="P",IF(A8="I","p i","p"),IF(A8="I","i"," ")),"")</f>
        <v/>
      </c>
      <c r="F9" s="57" t="s">
        <v>666</v>
      </c>
      <c r="G9" s="77" t="s">
        <v>542</v>
      </c>
      <c r="H9" s="52"/>
      <c r="I9" s="52"/>
      <c r="J9" s="52"/>
      <c r="K9" s="56"/>
      <c r="L9" s="56"/>
      <c r="M9" s="61"/>
      <c r="N9" s="56"/>
      <c r="O9" s="56"/>
      <c r="P9" s="144"/>
      <c r="Q9" s="56"/>
      <c r="R9" s="56"/>
      <c r="S9" s="56"/>
      <c r="T9" s="56"/>
      <c r="U9" s="56"/>
      <c r="V9" s="56"/>
      <c r="W9" s="56"/>
      <c r="X9" s="56"/>
      <c r="Y9" s="56"/>
    </row>
    <row r="10" spans="1:25" ht="12.75" customHeight="1" x14ac:dyDescent="0.2">
      <c r="A10" s="73" t="s">
        <v>543</v>
      </c>
      <c r="F10" s="57" t="s">
        <v>669</v>
      </c>
      <c r="G10" s="56" t="s">
        <v>544</v>
      </c>
      <c r="H10" s="52"/>
      <c r="I10" s="52"/>
      <c r="J10" s="52"/>
      <c r="K10" s="56"/>
      <c r="L10" s="56"/>
      <c r="M10" s="61"/>
      <c r="N10" s="56"/>
      <c r="O10" s="56"/>
      <c r="P10" s="56"/>
      <c r="Q10" s="56"/>
      <c r="R10" s="56"/>
      <c r="S10" s="56"/>
      <c r="T10" s="56"/>
      <c r="U10" s="56"/>
      <c r="V10" s="56"/>
      <c r="W10" s="56"/>
      <c r="X10" s="56"/>
      <c r="Y10" s="56"/>
    </row>
    <row r="11" spans="1:25" ht="12.75" customHeight="1" x14ac:dyDescent="0.2">
      <c r="F11" s="57" t="s">
        <v>659</v>
      </c>
      <c r="G11" s="56" t="s">
        <v>545</v>
      </c>
      <c r="H11" s="52"/>
      <c r="I11" s="52"/>
      <c r="J11" s="52"/>
      <c r="K11" s="56"/>
      <c r="L11" s="56"/>
      <c r="M11" s="61"/>
      <c r="N11" s="56"/>
      <c r="O11" s="56"/>
      <c r="P11" s="56"/>
      <c r="Q11" s="56"/>
      <c r="R11" s="56"/>
      <c r="S11" s="56"/>
      <c r="T11" s="56"/>
      <c r="U11" s="56"/>
      <c r="V11" s="56"/>
      <c r="W11" s="56"/>
      <c r="X11" s="56"/>
      <c r="Y11" s="56"/>
    </row>
    <row r="12" spans="1:25" ht="12.75" customHeight="1" x14ac:dyDescent="0.2">
      <c r="F12" s="57" t="s">
        <v>671</v>
      </c>
      <c r="G12" s="56" t="s">
        <v>673</v>
      </c>
      <c r="H12" s="52"/>
      <c r="I12" s="52"/>
      <c r="J12" s="52"/>
      <c r="K12" s="56"/>
      <c r="L12" s="56"/>
      <c r="M12" s="61"/>
      <c r="N12" s="56"/>
      <c r="O12" s="56"/>
      <c r="P12" s="56"/>
      <c r="Q12" s="56"/>
      <c r="R12" s="56"/>
      <c r="S12" s="56"/>
      <c r="T12" s="56"/>
      <c r="U12" s="56"/>
      <c r="V12" s="56"/>
      <c r="W12" s="56"/>
      <c r="X12" s="56"/>
      <c r="Y12" s="56"/>
    </row>
    <row r="13" spans="1:25" customFormat="1" ht="12.75" customHeight="1" x14ac:dyDescent="0.2">
      <c r="A13" s="22"/>
      <c r="B13" s="23"/>
      <c r="C13" s="22"/>
      <c r="D13" s="22"/>
      <c r="E13" s="22"/>
      <c r="F13" s="57"/>
      <c r="G13" s="52"/>
    </row>
    <row r="14" spans="1:25" s="137" customFormat="1" ht="30" customHeight="1" x14ac:dyDescent="0.2">
      <c r="A14" s="22"/>
      <c r="B14" s="23" t="s">
        <v>894</v>
      </c>
      <c r="C14" s="42" t="s">
        <v>659</v>
      </c>
      <c r="D14" s="42" t="s">
        <v>660</v>
      </c>
      <c r="E14" s="22"/>
      <c r="F14" s="198" t="s">
        <v>0</v>
      </c>
      <c r="G14" s="198"/>
    </row>
    <row r="15" spans="1:25" customFormat="1" ht="12.75" customHeight="1" x14ac:dyDescent="0.2">
      <c r="A15" s="22"/>
      <c r="B15" s="23"/>
      <c r="C15" s="44" t="str">
        <f>IF(C14="C",IF(A15="P",IF(A14="I","p i","p"),IF(A14="I","i","")),"")</f>
        <v/>
      </c>
      <c r="D15" s="44" t="str">
        <f>IF(D14="E",IF(A15="P",IF(A14="I","p i","p"),IF(A14="I","i"," ")),"")</f>
        <v xml:space="preserve"> </v>
      </c>
      <c r="E15" s="44" t="str">
        <f>IF(E14="O",IF(A15="P",IF(A14="I","p i","p"),IF(A14="I","i"," ")),"")</f>
        <v/>
      </c>
      <c r="F15" s="57" t="s">
        <v>666</v>
      </c>
      <c r="G15" s="52" t="s">
        <v>1</v>
      </c>
    </row>
    <row r="16" spans="1:25" customFormat="1" ht="12.75" customHeight="1" x14ac:dyDescent="0.2">
      <c r="A16" s="23" t="s">
        <v>627</v>
      </c>
      <c r="B16" s="23"/>
      <c r="C16" s="22"/>
      <c r="D16" s="22"/>
      <c r="E16" s="22"/>
      <c r="F16" s="57" t="s">
        <v>669</v>
      </c>
      <c r="G16" s="52" t="s">
        <v>2</v>
      </c>
    </row>
    <row r="17" spans="1:28" customFormat="1" ht="12.75" customHeight="1" x14ac:dyDescent="0.2">
      <c r="A17" s="22"/>
      <c r="B17" s="23"/>
      <c r="C17" s="22"/>
      <c r="D17" s="22"/>
      <c r="E17" s="22"/>
      <c r="F17" s="23" t="s">
        <v>659</v>
      </c>
      <c r="G17" s="51" t="s">
        <v>3</v>
      </c>
    </row>
    <row r="18" spans="1:28" customFormat="1" ht="12.75" customHeight="1" x14ac:dyDescent="0.2">
      <c r="A18" s="22"/>
      <c r="B18" s="23"/>
      <c r="C18" s="22"/>
      <c r="D18" s="22"/>
      <c r="E18" s="22"/>
      <c r="F18" s="57" t="s">
        <v>671</v>
      </c>
      <c r="G18" s="52" t="s">
        <v>673</v>
      </c>
    </row>
    <row r="19" spans="1:28" customFormat="1" x14ac:dyDescent="0.2">
      <c r="A19" s="22"/>
      <c r="B19" s="23"/>
      <c r="C19" s="22"/>
      <c r="D19" s="22"/>
      <c r="E19" s="22"/>
      <c r="F19" s="57"/>
      <c r="G19" s="52"/>
    </row>
    <row r="20" spans="1:28" s="137" customFormat="1" x14ac:dyDescent="0.2">
      <c r="A20" s="121" t="s">
        <v>682</v>
      </c>
      <c r="B20" s="122" t="s">
        <v>4</v>
      </c>
      <c r="C20" s="129"/>
      <c r="D20" s="129"/>
      <c r="E20" s="127" t="s">
        <v>661</v>
      </c>
      <c r="F20" s="205" t="s">
        <v>7</v>
      </c>
      <c r="G20" s="205"/>
    </row>
    <row r="21" spans="1:28" customFormat="1" ht="12.75" customHeight="1" x14ac:dyDescent="0.2">
      <c r="A21" s="22"/>
      <c r="B21" s="23"/>
      <c r="C21" s="44" t="str">
        <f>IF(C20="C",IF(A21="P",IF(A20="I","p i","p"),IF(A20="I","i","")),"")</f>
        <v/>
      </c>
      <c r="D21" s="44" t="str">
        <f>IF(D20="C",IF(B21="P",IF(B20="I","p i","p"),IF(B20="I","i","")),"")</f>
        <v/>
      </c>
      <c r="E21" s="44" t="str">
        <f>IF(E20="O",IF(A21="P",IF(A20="I","p i","p"),IF(A20="I","i"," ")),"")</f>
        <v>i</v>
      </c>
      <c r="F21" s="57" t="s">
        <v>666</v>
      </c>
      <c r="G21" s="76" t="s">
        <v>5</v>
      </c>
    </row>
    <row r="22" spans="1:28" customFormat="1" ht="12.75" customHeight="1" x14ac:dyDescent="0.2">
      <c r="A22" s="23" t="s">
        <v>627</v>
      </c>
      <c r="B22" s="23"/>
      <c r="C22" s="22"/>
      <c r="D22" s="22"/>
      <c r="E22" s="22"/>
      <c r="F22" s="57" t="s">
        <v>669</v>
      </c>
      <c r="G22" s="76" t="s">
        <v>6</v>
      </c>
    </row>
    <row r="23" spans="1:28" customFormat="1" ht="12.75" customHeight="1" x14ac:dyDescent="0.2">
      <c r="A23" s="22"/>
      <c r="B23" s="23"/>
      <c r="C23" s="22"/>
      <c r="D23" s="22"/>
      <c r="E23" s="22"/>
      <c r="F23" s="23" t="s">
        <v>659</v>
      </c>
      <c r="G23" s="51" t="s">
        <v>3</v>
      </c>
    </row>
    <row r="24" spans="1:28" customFormat="1" ht="12.75" customHeight="1" x14ac:dyDescent="0.2">
      <c r="A24" s="22"/>
      <c r="B24" s="23"/>
      <c r="C24" s="22"/>
      <c r="D24" s="22"/>
      <c r="E24" s="22"/>
      <c r="F24" s="57" t="s">
        <v>671</v>
      </c>
      <c r="G24" s="76" t="s">
        <v>673</v>
      </c>
    </row>
    <row r="25" spans="1:28" customFormat="1" ht="12.75" customHeight="1" x14ac:dyDescent="0.2">
      <c r="A25" s="22"/>
      <c r="B25" s="23"/>
      <c r="C25" s="22"/>
      <c r="D25" s="22"/>
      <c r="E25" s="22"/>
      <c r="F25" s="57"/>
      <c r="G25" s="76"/>
    </row>
    <row r="26" spans="1:28" ht="30" customHeight="1" x14ac:dyDescent="0.2">
      <c r="B26" s="23" t="s">
        <v>546</v>
      </c>
      <c r="C26" s="42" t="s">
        <v>659</v>
      </c>
      <c r="D26" s="42" t="s">
        <v>660</v>
      </c>
      <c r="F26" s="199" t="s">
        <v>547</v>
      </c>
      <c r="G26" s="199"/>
      <c r="H26" s="210"/>
      <c r="I26" s="210"/>
      <c r="J26" s="210"/>
      <c r="K26" s="55"/>
      <c r="L26" s="55"/>
      <c r="M26" s="55"/>
      <c r="N26" s="55"/>
      <c r="O26" s="55"/>
      <c r="P26" s="55"/>
      <c r="Q26" s="55"/>
      <c r="R26" s="55"/>
      <c r="S26" s="55"/>
      <c r="T26" s="55"/>
      <c r="U26" s="55"/>
      <c r="V26" s="55"/>
      <c r="W26" s="55"/>
      <c r="X26" s="55"/>
      <c r="Y26" s="56"/>
    </row>
    <row r="27" spans="1:28" ht="12.75" customHeight="1" x14ac:dyDescent="0.2">
      <c r="A27" s="49" t="s">
        <v>676</v>
      </c>
      <c r="C27" s="44" t="str">
        <f>IF(C26="C",IF(A27="P",IF(A26="I","p i","p"),IF(A26="I","i","")),"")</f>
        <v>p</v>
      </c>
      <c r="D27" s="44" t="str">
        <f>IF(D26="E",IF(A27="P",IF(A26="I","p i","p"),IF(A26="I","i"," ")),"")</f>
        <v>p</v>
      </c>
      <c r="E27" s="44" t="str">
        <f>IF(E26="O",IF(A27="P",IF(A26="I","p i","p"),IF(A26="I","i"," ")),"")</f>
        <v/>
      </c>
      <c r="F27" s="57" t="s">
        <v>666</v>
      </c>
      <c r="G27" s="56" t="s">
        <v>548</v>
      </c>
      <c r="H27" s="52"/>
      <c r="I27" s="52"/>
      <c r="J27" s="52"/>
      <c r="K27" s="56"/>
      <c r="L27" s="56"/>
      <c r="M27" s="61"/>
      <c r="N27" s="56"/>
      <c r="O27" s="56"/>
      <c r="P27" s="144"/>
      <c r="Q27" s="56"/>
      <c r="R27" s="56"/>
      <c r="S27" s="56"/>
      <c r="T27" s="56"/>
      <c r="U27" s="56"/>
      <c r="V27" s="56"/>
      <c r="W27" s="56"/>
      <c r="X27" s="56"/>
      <c r="Y27" s="56"/>
    </row>
    <row r="28" spans="1:28" ht="25.5" x14ac:dyDescent="0.2">
      <c r="A28" s="22" t="s">
        <v>625</v>
      </c>
      <c r="C28" s="81"/>
      <c r="D28" s="81"/>
      <c r="E28" s="81"/>
      <c r="F28" s="23" t="s">
        <v>669</v>
      </c>
      <c r="G28" s="131" t="s">
        <v>549</v>
      </c>
      <c r="H28" s="52"/>
      <c r="I28" s="52"/>
      <c r="J28" s="52"/>
      <c r="K28" s="56"/>
      <c r="L28" s="56"/>
      <c r="M28" s="61"/>
      <c r="N28" s="56"/>
      <c r="O28" s="56"/>
      <c r="P28" s="56"/>
      <c r="Q28" s="56"/>
      <c r="R28" s="56"/>
      <c r="S28" s="56"/>
      <c r="T28" s="56"/>
      <c r="U28" s="56"/>
      <c r="V28" s="56"/>
      <c r="W28" s="56"/>
      <c r="X28" s="56"/>
      <c r="Y28" s="56"/>
      <c r="Z28" s="56"/>
      <c r="AA28" s="56"/>
      <c r="AB28" s="56"/>
    </row>
    <row r="29" spans="1:28" ht="12.75" customHeight="1" x14ac:dyDescent="0.2">
      <c r="F29" s="57" t="s">
        <v>659</v>
      </c>
      <c r="G29" s="56" t="s">
        <v>550</v>
      </c>
      <c r="H29" s="46"/>
      <c r="I29" s="46"/>
      <c r="J29" s="46"/>
    </row>
    <row r="30" spans="1:28" ht="12.75" customHeight="1" x14ac:dyDescent="0.2">
      <c r="F30" s="57" t="s">
        <v>671</v>
      </c>
      <c r="G30" s="56" t="s">
        <v>628</v>
      </c>
      <c r="H30" s="46"/>
      <c r="I30" s="46"/>
      <c r="J30" s="46"/>
    </row>
    <row r="31" spans="1:28" customFormat="1" ht="12.75" customHeight="1" x14ac:dyDescent="0.2">
      <c r="A31" s="22"/>
      <c r="B31" s="23"/>
      <c r="C31" s="22"/>
      <c r="D31" s="22"/>
      <c r="E31" s="22"/>
      <c r="F31" s="57"/>
      <c r="G31" s="52"/>
    </row>
    <row r="32" spans="1:28" customFormat="1" x14ac:dyDescent="0.2">
      <c r="A32" s="121" t="s">
        <v>682</v>
      </c>
      <c r="B32" s="122" t="s">
        <v>630</v>
      </c>
      <c r="C32" s="129"/>
      <c r="D32" s="130"/>
      <c r="E32" s="127" t="s">
        <v>661</v>
      </c>
      <c r="F32" s="208" t="s">
        <v>702</v>
      </c>
      <c r="G32" s="208"/>
    </row>
    <row r="33" spans="1:27" customFormat="1" ht="12.75" customHeight="1" x14ac:dyDescent="0.2">
      <c r="A33" s="119" t="s">
        <v>676</v>
      </c>
      <c r="B33" s="23"/>
      <c r="C33" s="44" t="str">
        <f>IF(C32="C",IF(A33="P",IF(A32="I","p i","p"),IF(A32="I","i","")),"")</f>
        <v/>
      </c>
      <c r="D33" s="44" t="str">
        <f>IF(D32="E",IF(A33="P",IF(A32="I","p i","p"),IF(A32="I","i"," ")),"")</f>
        <v/>
      </c>
      <c r="E33" s="44" t="str">
        <f>IF(E32="O",IF(A33="P",IF(A32="I","p i","p"),IF(A32="I","i"," ")),"")</f>
        <v>p i</v>
      </c>
      <c r="F33" s="57" t="s">
        <v>666</v>
      </c>
      <c r="G33" s="76" t="s">
        <v>703</v>
      </c>
    </row>
    <row r="34" spans="1:27" customFormat="1" ht="12.75" customHeight="1" x14ac:dyDescent="0.2">
      <c r="A34" s="22" t="s">
        <v>625</v>
      </c>
      <c r="B34" s="23"/>
      <c r="C34" s="22"/>
      <c r="D34" s="22"/>
      <c r="E34" s="22"/>
      <c r="F34" s="57" t="s">
        <v>669</v>
      </c>
      <c r="G34" s="76" t="s">
        <v>701</v>
      </c>
    </row>
    <row r="35" spans="1:27" customFormat="1" ht="12.75" customHeight="1" x14ac:dyDescent="0.2">
      <c r="A35" s="185" t="s">
        <v>134</v>
      </c>
      <c r="B35" s="23"/>
      <c r="C35" s="22"/>
      <c r="D35" s="22"/>
      <c r="E35" s="22"/>
      <c r="F35" s="57" t="s">
        <v>659</v>
      </c>
      <c r="G35" s="66" t="s">
        <v>774</v>
      </c>
    </row>
    <row r="36" spans="1:27" customFormat="1" ht="12.75" customHeight="1" x14ac:dyDescent="0.2">
      <c r="A36" s="22"/>
      <c r="B36" s="23"/>
      <c r="C36" s="22"/>
      <c r="D36" s="22"/>
      <c r="E36" s="22"/>
      <c r="F36" s="57" t="s">
        <v>671</v>
      </c>
      <c r="G36" s="76" t="s">
        <v>673</v>
      </c>
    </row>
    <row r="37" spans="1:27" customFormat="1" ht="12.75" customHeight="1" x14ac:dyDescent="0.2">
      <c r="A37" s="22"/>
      <c r="B37" s="23"/>
      <c r="C37" s="22"/>
      <c r="D37" s="22"/>
      <c r="E37" s="22"/>
      <c r="F37" s="57"/>
      <c r="G37" s="76"/>
    </row>
    <row r="38" spans="1:27" ht="30" customHeight="1" x14ac:dyDescent="0.2">
      <c r="B38" s="23" t="s">
        <v>551</v>
      </c>
      <c r="D38" s="42" t="s">
        <v>660</v>
      </c>
      <c r="F38" s="198" t="s">
        <v>552</v>
      </c>
      <c r="G38" s="198"/>
      <c r="H38" s="210"/>
      <c r="I38" s="210"/>
      <c r="J38" s="210"/>
      <c r="K38" s="55"/>
      <c r="L38" s="55"/>
      <c r="M38" s="55"/>
      <c r="N38" s="55"/>
      <c r="O38" s="55"/>
      <c r="P38" s="55"/>
      <c r="Q38" s="55"/>
      <c r="R38" s="55"/>
      <c r="S38" s="55"/>
      <c r="T38" s="55"/>
      <c r="U38" s="55"/>
      <c r="V38" s="55"/>
      <c r="W38" s="55"/>
      <c r="X38" s="55"/>
      <c r="Y38" s="56"/>
      <c r="Z38" s="56"/>
      <c r="AA38" s="56"/>
    </row>
    <row r="39" spans="1:27" ht="12.75" customHeight="1" x14ac:dyDescent="0.2">
      <c r="C39" s="44" t="str">
        <f>IF(C38="C",IF(A39="P",IF(A38="I","p i","p"),IF(A38="I","i","")),"")</f>
        <v/>
      </c>
      <c r="D39" s="44" t="str">
        <f>IF(D38="E",IF(A39="P",IF(A38="I","p i","p"),IF(A38="I","i"," ")),"")</f>
        <v xml:space="preserve"> </v>
      </c>
      <c r="E39" s="44" t="str">
        <f>IF(E38="O",IF(A39="P",IF(A38="I","p i","p"),IF(A38="I","i"," ")),"")</f>
        <v/>
      </c>
      <c r="F39" s="57" t="s">
        <v>666</v>
      </c>
      <c r="G39" s="77" t="s">
        <v>553</v>
      </c>
      <c r="H39" s="52"/>
      <c r="I39" s="52"/>
      <c r="J39" s="52"/>
      <c r="K39" s="56"/>
      <c r="L39" s="56"/>
      <c r="M39" s="61"/>
      <c r="N39" s="56"/>
      <c r="O39" s="56"/>
      <c r="P39" s="56"/>
      <c r="Q39" s="56"/>
      <c r="R39" s="56"/>
      <c r="S39" s="56"/>
      <c r="T39" s="56"/>
      <c r="U39" s="56"/>
      <c r="V39" s="56"/>
      <c r="W39" s="56"/>
      <c r="X39" s="56"/>
    </row>
    <row r="40" spans="1:27" ht="12.75" customHeight="1" x14ac:dyDescent="0.2">
      <c r="A40" s="22" t="s">
        <v>625</v>
      </c>
      <c r="F40" s="57" t="s">
        <v>669</v>
      </c>
      <c r="G40" s="76" t="s">
        <v>554</v>
      </c>
      <c r="H40" s="52"/>
      <c r="I40" s="52"/>
      <c r="J40" s="52"/>
      <c r="K40" s="56"/>
      <c r="L40" s="56"/>
      <c r="M40" s="61"/>
      <c r="N40" s="56"/>
      <c r="O40" s="56"/>
      <c r="P40" s="56"/>
      <c r="Q40" s="56"/>
      <c r="R40" s="56"/>
      <c r="S40" s="56"/>
      <c r="T40" s="56"/>
      <c r="U40" s="56"/>
      <c r="V40" s="56"/>
      <c r="W40" s="56"/>
      <c r="X40" s="56"/>
    </row>
    <row r="41" spans="1:27" ht="12.75" customHeight="1" x14ac:dyDescent="0.2">
      <c r="F41" s="57" t="s">
        <v>659</v>
      </c>
      <c r="G41" s="76" t="s">
        <v>555</v>
      </c>
      <c r="H41" s="52"/>
      <c r="I41" s="52"/>
      <c r="J41" s="52"/>
      <c r="K41" s="56"/>
      <c r="L41" s="56"/>
      <c r="M41" s="61"/>
      <c r="N41" s="56"/>
      <c r="O41" s="56"/>
      <c r="P41" s="56"/>
      <c r="Q41" s="56"/>
      <c r="R41" s="56"/>
      <c r="S41" s="56"/>
      <c r="T41" s="56"/>
      <c r="U41" s="56"/>
      <c r="V41" s="56"/>
      <c r="W41" s="56"/>
      <c r="X41" s="56"/>
    </row>
    <row r="42" spans="1:27" ht="12.75" customHeight="1" x14ac:dyDescent="0.2">
      <c r="F42" s="57" t="s">
        <v>671</v>
      </c>
      <c r="G42" s="76" t="s">
        <v>628</v>
      </c>
      <c r="H42" s="52"/>
      <c r="I42" s="52"/>
      <c r="J42" s="52"/>
      <c r="K42" s="56"/>
      <c r="L42" s="56"/>
      <c r="M42" s="61"/>
      <c r="N42" s="56"/>
      <c r="O42" s="56"/>
      <c r="P42" s="56"/>
      <c r="Q42" s="56"/>
      <c r="R42" s="56"/>
      <c r="S42" s="56"/>
      <c r="T42" s="56"/>
      <c r="U42" s="56"/>
      <c r="V42" s="56"/>
      <c r="W42" s="56"/>
      <c r="X42" s="56"/>
    </row>
    <row r="43" spans="1:27" customFormat="1" ht="12.75" customHeight="1" x14ac:dyDescent="0.2">
      <c r="A43" s="22"/>
      <c r="B43" s="23"/>
      <c r="C43" s="22"/>
      <c r="D43" s="22"/>
      <c r="E43" s="22"/>
      <c r="F43" s="57"/>
      <c r="G43" s="76"/>
    </row>
    <row r="44" spans="1:27" s="137" customFormat="1" x14ac:dyDescent="0.2">
      <c r="A44" s="121" t="s">
        <v>682</v>
      </c>
      <c r="B44" s="122" t="s">
        <v>8</v>
      </c>
      <c r="C44" s="129"/>
      <c r="D44" s="128" t="s">
        <v>660</v>
      </c>
      <c r="E44" s="22"/>
      <c r="F44" s="205" t="s">
        <v>9</v>
      </c>
      <c r="G44" s="205"/>
    </row>
    <row r="45" spans="1:27" customFormat="1" ht="12.75" customHeight="1" x14ac:dyDescent="0.2">
      <c r="A45" s="22"/>
      <c r="B45" s="23"/>
      <c r="C45" s="2" t="str">
        <f>IF(C44="C",IF(A45="P",IF(A44="I","p i","p"),IF(A44="I","i","")),"")</f>
        <v/>
      </c>
      <c r="D45" s="2" t="str">
        <f>IF(D44="E",IF(A45="P",IF(A44="I","p i","p"),IF(A44="I","i"," ")),"")</f>
        <v>i</v>
      </c>
      <c r="E45" s="2" t="str">
        <f>IF(E44="O",IF(A45="P",IF(A44="I","p i","p"),IF(A44="I","i"," ")),"")</f>
        <v/>
      </c>
      <c r="F45" s="57" t="s">
        <v>666</v>
      </c>
      <c r="G45" s="131" t="s">
        <v>10</v>
      </c>
    </row>
    <row r="46" spans="1:27" customFormat="1" ht="12.75" customHeight="1" x14ac:dyDescent="0.2">
      <c r="A46" s="22" t="s">
        <v>625</v>
      </c>
      <c r="B46" s="23"/>
      <c r="C46" s="22"/>
      <c r="D46" s="22"/>
      <c r="E46" s="22"/>
      <c r="F46" s="57" t="s">
        <v>669</v>
      </c>
      <c r="G46" s="136" t="s">
        <v>11</v>
      </c>
    </row>
    <row r="47" spans="1:27" customFormat="1" ht="12.75" customHeight="1" x14ac:dyDescent="0.2">
      <c r="A47" s="22"/>
      <c r="B47" s="23"/>
      <c r="C47" s="22"/>
      <c r="D47" s="22"/>
      <c r="E47" s="22"/>
      <c r="F47" s="57" t="s">
        <v>659</v>
      </c>
      <c r="G47" s="136" t="s">
        <v>12</v>
      </c>
    </row>
    <row r="48" spans="1:27" customFormat="1" ht="12.75" customHeight="1" x14ac:dyDescent="0.2">
      <c r="A48" s="22"/>
      <c r="B48" s="23"/>
      <c r="C48" s="22"/>
      <c r="D48" s="22"/>
      <c r="E48" s="22"/>
      <c r="F48" s="57" t="s">
        <v>671</v>
      </c>
      <c r="G48" s="76" t="s">
        <v>673</v>
      </c>
    </row>
    <row r="49" spans="1:13" customFormat="1" ht="12.75" customHeight="1" x14ac:dyDescent="0.2">
      <c r="F49" s="139"/>
      <c r="G49" s="139"/>
    </row>
    <row r="50" spans="1:13" s="137" customFormat="1" x14ac:dyDescent="0.2">
      <c r="A50" s="121" t="s">
        <v>682</v>
      </c>
      <c r="B50" s="122" t="s">
        <v>13</v>
      </c>
      <c r="C50" s="129"/>
      <c r="D50" s="129"/>
      <c r="E50" s="127" t="s">
        <v>661</v>
      </c>
      <c r="F50" s="205" t="s">
        <v>14</v>
      </c>
      <c r="G50" s="205"/>
    </row>
    <row r="51" spans="1:13" customFormat="1" ht="12.75" customHeight="1" x14ac:dyDescent="0.2">
      <c r="A51" s="22"/>
      <c r="B51" s="23"/>
      <c r="C51" s="2" t="str">
        <f>IF(C50="E",IF(#REF!="P",IF(#REF!="I","p i","p"),IF(#REF!="I","i"," ")),"")</f>
        <v/>
      </c>
      <c r="D51" s="2" t="str">
        <f>IF(D50="E",IF(A51="P",IF(A50="I","p i","p"),IF(A50="I","i"," ")),"")</f>
        <v/>
      </c>
      <c r="E51" s="2" t="str">
        <f>IF(E50="O",IF(A51="P",IF(A50="I","p i","p"),IF(A50="I","i"," ")),"")</f>
        <v>i</v>
      </c>
      <c r="F51" s="57" t="s">
        <v>666</v>
      </c>
      <c r="G51" s="136" t="s">
        <v>15</v>
      </c>
    </row>
    <row r="52" spans="1:13" customFormat="1" ht="12.75" customHeight="1" x14ac:dyDescent="0.2">
      <c r="A52" s="22" t="s">
        <v>625</v>
      </c>
      <c r="B52" s="23"/>
      <c r="C52" s="22"/>
      <c r="D52" s="22"/>
      <c r="E52" s="22"/>
      <c r="F52" s="57" t="s">
        <v>669</v>
      </c>
      <c r="G52" s="131" t="s">
        <v>16</v>
      </c>
    </row>
    <row r="53" spans="1:13" customFormat="1" ht="12.75" customHeight="1" x14ac:dyDescent="0.2">
      <c r="A53" s="22"/>
      <c r="B53" s="23"/>
      <c r="C53" s="22"/>
      <c r="D53" s="22"/>
      <c r="E53" s="22"/>
      <c r="F53" s="57" t="s">
        <v>659</v>
      </c>
      <c r="G53" s="136" t="s">
        <v>17</v>
      </c>
    </row>
    <row r="54" spans="1:13" customFormat="1" ht="12.75" customHeight="1" x14ac:dyDescent="0.2">
      <c r="A54" s="22"/>
      <c r="B54" s="23"/>
      <c r="C54" s="22"/>
      <c r="D54" s="22"/>
      <c r="E54" s="22"/>
      <c r="F54" s="57" t="s">
        <v>671</v>
      </c>
      <c r="G54" s="76" t="s">
        <v>673</v>
      </c>
    </row>
    <row r="55" spans="1:13" customFormat="1" ht="12.75" customHeight="1" x14ac:dyDescent="0.2">
      <c r="A55" s="22"/>
      <c r="B55" s="23"/>
      <c r="C55" s="22"/>
      <c r="D55" s="22"/>
      <c r="E55" s="22"/>
      <c r="F55" s="57"/>
      <c r="G55" s="76"/>
    </row>
    <row r="56" spans="1:13" s="137" customFormat="1" ht="30" customHeight="1" x14ac:dyDescent="0.2">
      <c r="A56" s="142" t="s">
        <v>682</v>
      </c>
      <c r="B56" s="23" t="s">
        <v>18</v>
      </c>
      <c r="C56" s="42" t="s">
        <v>659</v>
      </c>
      <c r="D56" s="42" t="s">
        <v>660</v>
      </c>
      <c r="E56" s="42" t="s">
        <v>661</v>
      </c>
      <c r="F56" s="198" t="s">
        <v>254</v>
      </c>
      <c r="G56" s="198"/>
    </row>
    <row r="57" spans="1:13" customFormat="1" ht="12.75" customHeight="1" x14ac:dyDescent="0.2">
      <c r="A57" s="22"/>
      <c r="B57" s="23"/>
      <c r="C57" s="44" t="str">
        <f>IF(C56="C",IF(A57="P",IF(A56="I","p i","p"),IF(A56="I","i","")),"")</f>
        <v>i</v>
      </c>
      <c r="D57" s="44" t="str">
        <f>IF(D56="E",IF(A57="P",IF(A56="I","p i","p"),IF(A56="I","i"," ")),"")</f>
        <v>i</v>
      </c>
      <c r="E57" s="44" t="str">
        <f>IF(E56="O",IF(A57="P",IF(A56="I","p i","p"),IF(A56="I","i"," ")),"")</f>
        <v>i</v>
      </c>
      <c r="F57" s="57" t="s">
        <v>666</v>
      </c>
      <c r="G57" s="136" t="s">
        <v>19</v>
      </c>
    </row>
    <row r="58" spans="1:13" customFormat="1" ht="12.75" customHeight="1" x14ac:dyDescent="0.2">
      <c r="A58" s="23" t="s">
        <v>627</v>
      </c>
      <c r="B58" s="23"/>
      <c r="C58" s="22"/>
      <c r="D58" s="22"/>
      <c r="E58" s="22"/>
      <c r="F58" s="57" t="s">
        <v>669</v>
      </c>
      <c r="G58" s="136" t="s">
        <v>20</v>
      </c>
    </row>
    <row r="59" spans="1:13" customFormat="1" ht="12.75" customHeight="1" x14ac:dyDescent="0.2">
      <c r="A59" s="22"/>
      <c r="B59" s="23"/>
      <c r="C59" s="22"/>
      <c r="D59" s="22"/>
      <c r="E59" s="22"/>
      <c r="F59" s="57" t="s">
        <v>659</v>
      </c>
      <c r="G59" s="131" t="s">
        <v>21</v>
      </c>
    </row>
    <row r="60" spans="1:13" customFormat="1" ht="12.75" customHeight="1" x14ac:dyDescent="0.2">
      <c r="A60" s="22"/>
      <c r="B60" s="23"/>
      <c r="C60" s="22"/>
      <c r="D60" s="22"/>
      <c r="E60" s="22"/>
      <c r="F60" s="57" t="s">
        <v>671</v>
      </c>
      <c r="G60" s="76" t="s">
        <v>673</v>
      </c>
    </row>
    <row r="61" spans="1:13" customFormat="1" ht="12.75" customHeight="1" x14ac:dyDescent="0.2">
      <c r="A61" s="22"/>
      <c r="B61" s="23"/>
      <c r="C61" s="22"/>
      <c r="D61" s="22"/>
      <c r="E61" s="22"/>
      <c r="F61" s="57"/>
      <c r="G61" s="76"/>
    </row>
    <row r="62" spans="1:13" s="141" customFormat="1" ht="30" customHeight="1" x14ac:dyDescent="0.2">
      <c r="A62" s="142" t="s">
        <v>682</v>
      </c>
      <c r="B62" s="23" t="s">
        <v>114</v>
      </c>
      <c r="C62" s="42" t="s">
        <v>659</v>
      </c>
      <c r="D62" s="42" t="s">
        <v>660</v>
      </c>
      <c r="E62" s="42" t="s">
        <v>661</v>
      </c>
      <c r="F62" s="196" t="s">
        <v>476</v>
      </c>
      <c r="G62" s="196"/>
    </row>
    <row r="63" spans="1:13" x14ac:dyDescent="0.2">
      <c r="C63" s="44" t="str">
        <f>IF(C62="C",IF(A63="P",IF(A62="I","p i","p"),IF(A62="I","i","")),"")</f>
        <v>i</v>
      </c>
      <c r="D63" s="44" t="str">
        <f>IF(D62="E",IF(A63="P",IF(A62="I","p i","p"),IF(A62="I","i"," ")),"")</f>
        <v>i</v>
      </c>
      <c r="E63" s="44" t="str">
        <f>IF(E62="O",IF(A63="P",IF(A62="I","p i","p"),IF(A62="I","i"," ")),"")</f>
        <v>i</v>
      </c>
      <c r="F63" s="57" t="s">
        <v>666</v>
      </c>
      <c r="G63" s="131" t="s">
        <v>16</v>
      </c>
      <c r="M63" s="1"/>
    </row>
    <row r="64" spans="1:13" x14ac:dyDescent="0.2">
      <c r="A64" s="23" t="s">
        <v>627</v>
      </c>
      <c r="F64" s="57" t="s">
        <v>669</v>
      </c>
      <c r="G64" s="136" t="s">
        <v>17</v>
      </c>
      <c r="M64" s="1"/>
    </row>
    <row r="65" spans="1:13" x14ac:dyDescent="0.2">
      <c r="F65" s="57" t="s">
        <v>659</v>
      </c>
      <c r="G65" s="136" t="s">
        <v>477</v>
      </c>
      <c r="M65" s="1"/>
    </row>
    <row r="66" spans="1:13" x14ac:dyDescent="0.2">
      <c r="F66" s="57" t="s">
        <v>671</v>
      </c>
      <c r="G66" s="76" t="s">
        <v>673</v>
      </c>
      <c r="M66" s="1"/>
    </row>
    <row r="67" spans="1:13" x14ac:dyDescent="0.2">
      <c r="F67" s="57"/>
      <c r="G67" s="76"/>
      <c r="M67" s="1"/>
    </row>
    <row r="68" spans="1:13" s="141" customFormat="1" x14ac:dyDescent="0.2">
      <c r="A68" s="121" t="s">
        <v>682</v>
      </c>
      <c r="B68" s="122" t="s">
        <v>117</v>
      </c>
      <c r="C68" s="122"/>
      <c r="D68" s="127" t="s">
        <v>660</v>
      </c>
      <c r="E68" s="127" t="s">
        <v>661</v>
      </c>
      <c r="F68" s="205" t="s">
        <v>118</v>
      </c>
      <c r="G68" s="205"/>
    </row>
    <row r="69" spans="1:13" x14ac:dyDescent="0.2">
      <c r="C69" s="44" t="str">
        <f>IF(C68="C",IF(A69="P",IF(A68="I","p i","p"),IF(A68="I","i","")),"")</f>
        <v/>
      </c>
      <c r="D69" s="44" t="str">
        <f>IF(D68="E",IF(A69="P",IF(A68="I","p i","p"),IF(A68="I","i"," ")),"")</f>
        <v>i</v>
      </c>
      <c r="E69" s="44" t="str">
        <f>IF(E68="O",IF(A69="P",IF(A68="I","p i","p"),IF(A68="I","i"," ")),"")</f>
        <v>i</v>
      </c>
      <c r="F69" s="57" t="s">
        <v>666</v>
      </c>
      <c r="G69" s="136" t="s">
        <v>119</v>
      </c>
      <c r="M69" s="1"/>
    </row>
    <row r="70" spans="1:13" x14ac:dyDescent="0.2">
      <c r="A70" s="23" t="s">
        <v>627</v>
      </c>
      <c r="F70" s="57" t="s">
        <v>669</v>
      </c>
      <c r="G70" s="136" t="s">
        <v>120</v>
      </c>
      <c r="M70" s="1"/>
    </row>
    <row r="71" spans="1:13" x14ac:dyDescent="0.2">
      <c r="F71" s="57" t="s">
        <v>659</v>
      </c>
      <c r="G71" s="131" t="s">
        <v>121</v>
      </c>
      <c r="M71" s="1"/>
    </row>
    <row r="72" spans="1:13" x14ac:dyDescent="0.2">
      <c r="F72" s="57" t="s">
        <v>671</v>
      </c>
      <c r="G72" s="76" t="s">
        <v>673</v>
      </c>
      <c r="M72" s="1"/>
    </row>
    <row r="73" spans="1:13" customFormat="1" ht="12.75" customHeight="1" x14ac:dyDescent="0.2">
      <c r="A73" s="22"/>
      <c r="B73" s="23"/>
      <c r="C73" s="22"/>
      <c r="D73" s="22"/>
      <c r="E73" s="22"/>
      <c r="F73" s="57"/>
      <c r="G73" s="76"/>
    </row>
    <row r="74" spans="1:13" customFormat="1" x14ac:dyDescent="0.2">
      <c r="A74" s="121" t="s">
        <v>682</v>
      </c>
      <c r="B74" s="122" t="s">
        <v>704</v>
      </c>
      <c r="C74" s="127" t="s">
        <v>659</v>
      </c>
      <c r="D74" s="127" t="s">
        <v>660</v>
      </c>
      <c r="E74" s="22"/>
      <c r="F74" s="208" t="s">
        <v>600</v>
      </c>
      <c r="G74" s="208"/>
    </row>
    <row r="75" spans="1:13" customFormat="1" ht="12.75" customHeight="1" x14ac:dyDescent="0.2">
      <c r="A75" s="119" t="s">
        <v>676</v>
      </c>
      <c r="B75" s="23"/>
      <c r="C75" s="44" t="str">
        <f>IF(C74="C",IF(A75="P",IF(A74="I","p i","p"),IF(A74="I","i","")),"")</f>
        <v>p i</v>
      </c>
      <c r="D75" s="44" t="str">
        <f>IF(D74="E",IF(A75="P",IF(A74="I","p i","p"),IF(A74="I","i"," ")),"")</f>
        <v>p i</v>
      </c>
      <c r="E75" s="44" t="str">
        <f>IF(E74="O",IF(A75="P",IF(A74="I","p i","p"),IF(A74="I","i"," ")),"")</f>
        <v/>
      </c>
      <c r="F75" s="57" t="s">
        <v>666</v>
      </c>
      <c r="G75" s="76" t="s">
        <v>601</v>
      </c>
    </row>
    <row r="76" spans="1:13" customFormat="1" ht="12.75" customHeight="1" x14ac:dyDescent="0.2">
      <c r="A76" s="23" t="s">
        <v>627</v>
      </c>
      <c r="B76" s="23"/>
      <c r="C76" s="22"/>
      <c r="D76" s="22"/>
      <c r="E76" s="22"/>
      <c r="F76" s="57" t="s">
        <v>669</v>
      </c>
      <c r="G76" s="76" t="s">
        <v>602</v>
      </c>
    </row>
    <row r="77" spans="1:13" customFormat="1" ht="12.75" customHeight="1" x14ac:dyDescent="0.2">
      <c r="A77" s="22"/>
      <c r="B77" s="23"/>
      <c r="C77" s="22"/>
      <c r="D77" s="22"/>
      <c r="E77" s="22"/>
      <c r="F77" s="57" t="s">
        <v>659</v>
      </c>
      <c r="G77" s="77" t="s">
        <v>603</v>
      </c>
    </row>
    <row r="78" spans="1:13" customFormat="1" ht="12.75" customHeight="1" x14ac:dyDescent="0.2">
      <c r="A78" s="22"/>
      <c r="B78" s="23"/>
      <c r="C78" s="22"/>
      <c r="D78" s="22"/>
      <c r="E78" s="22"/>
      <c r="F78" s="57" t="s">
        <v>660</v>
      </c>
      <c r="G78" s="76" t="s">
        <v>628</v>
      </c>
    </row>
    <row r="79" spans="1:13" customFormat="1" ht="12.75" customHeight="1" x14ac:dyDescent="0.2"/>
    <row r="80" spans="1:13" customFormat="1" x14ac:dyDescent="0.2">
      <c r="A80" s="121" t="s">
        <v>682</v>
      </c>
      <c r="B80" s="122" t="s">
        <v>719</v>
      </c>
      <c r="C80" s="22"/>
      <c r="D80" s="122"/>
      <c r="E80" s="127" t="s">
        <v>661</v>
      </c>
      <c r="F80" s="205" t="s">
        <v>705</v>
      </c>
      <c r="G80" s="205"/>
    </row>
    <row r="81" spans="1:7" customFormat="1" ht="12.75" customHeight="1" x14ac:dyDescent="0.2">
      <c r="A81" s="22"/>
      <c r="B81" s="23"/>
      <c r="C81" s="44" t="str">
        <f>IF(C80="C",IF(A83="P",IF(A80="I","p i","p"),IF(A80="I","i","")),"")</f>
        <v/>
      </c>
      <c r="D81" s="44" t="str">
        <f>IF(D80="E",IF(A83="P",IF(A80="I","p i","p"),IF(A80="I","i"," ")),"")</f>
        <v/>
      </c>
      <c r="E81" s="44" t="str">
        <f>IF(E80="O",IF(A83="P",IF(A80="I","p i","p"),IF(A80="I","i"," ")),"")</f>
        <v>i</v>
      </c>
      <c r="F81" s="57" t="s">
        <v>666</v>
      </c>
      <c r="G81" s="77" t="s">
        <v>706</v>
      </c>
    </row>
    <row r="82" spans="1:7" customFormat="1" ht="12.75" customHeight="1" x14ac:dyDescent="0.2">
      <c r="A82" s="23" t="s">
        <v>627</v>
      </c>
      <c r="B82" s="23"/>
      <c r="C82" s="22"/>
      <c r="D82" s="22"/>
      <c r="E82" s="22"/>
      <c r="F82" s="57" t="s">
        <v>669</v>
      </c>
      <c r="G82" s="76" t="s">
        <v>629</v>
      </c>
    </row>
    <row r="83" spans="1:7" customFormat="1" ht="12.75" customHeight="1" x14ac:dyDescent="0.2">
      <c r="A83" s="185" t="s">
        <v>134</v>
      </c>
      <c r="B83" s="23"/>
      <c r="C83" s="22"/>
      <c r="D83" s="22"/>
      <c r="E83" s="22"/>
      <c r="F83" s="57" t="s">
        <v>659</v>
      </c>
      <c r="G83" s="76" t="s">
        <v>707</v>
      </c>
    </row>
    <row r="84" spans="1:7" customFormat="1" ht="12.75" customHeight="1" x14ac:dyDescent="0.2">
      <c r="B84" s="23"/>
      <c r="C84" s="22"/>
      <c r="D84" s="22"/>
      <c r="E84" s="22"/>
      <c r="F84" s="57" t="s">
        <v>671</v>
      </c>
      <c r="G84" s="76" t="s">
        <v>628</v>
      </c>
    </row>
    <row r="85" spans="1:7" customFormat="1" ht="12.75" customHeight="1" x14ac:dyDescent="0.2"/>
    <row r="86" spans="1:7" s="137" customFormat="1" x14ac:dyDescent="0.2">
      <c r="A86" s="121" t="s">
        <v>682</v>
      </c>
      <c r="B86" s="122" t="s">
        <v>22</v>
      </c>
      <c r="C86" s="127" t="s">
        <v>659</v>
      </c>
      <c r="D86" s="127" t="s">
        <v>660</v>
      </c>
      <c r="E86" s="127" t="s">
        <v>661</v>
      </c>
      <c r="F86" s="205" t="s">
        <v>23</v>
      </c>
      <c r="G86" s="205"/>
    </row>
    <row r="87" spans="1:7" customFormat="1" ht="12.75" customHeight="1" x14ac:dyDescent="0.2">
      <c r="A87" s="22"/>
      <c r="B87" s="23"/>
      <c r="C87" s="44" t="str">
        <f>IF(C86="C",IF(A87="P",IF(A86="I","p i","p"),IF(A86="I","i","")),"")</f>
        <v>i</v>
      </c>
      <c r="D87" s="44" t="str">
        <f>IF(D86="E",IF(A87="P",IF(A86="I","p i","p"),IF(A86="I","i"," ")),"")</f>
        <v>i</v>
      </c>
      <c r="E87" s="44" t="str">
        <f>IF(E86="O",IF(A87="P",IF(A86="I","p i","p"),IF(A86="I","i"," ")),"")</f>
        <v>i</v>
      </c>
      <c r="F87" s="57" t="s">
        <v>666</v>
      </c>
      <c r="G87" s="131" t="s">
        <v>24</v>
      </c>
    </row>
    <row r="88" spans="1:7" customFormat="1" ht="12.75" customHeight="1" x14ac:dyDescent="0.2">
      <c r="A88" s="23" t="s">
        <v>627</v>
      </c>
      <c r="B88" s="23"/>
      <c r="C88" s="22"/>
      <c r="D88" s="22"/>
      <c r="E88" s="22"/>
      <c r="F88" s="57" t="s">
        <v>669</v>
      </c>
      <c r="G88" s="136" t="s">
        <v>25</v>
      </c>
    </row>
    <row r="89" spans="1:7" customFormat="1" ht="12.75" customHeight="1" x14ac:dyDescent="0.2">
      <c r="A89" s="22"/>
      <c r="B89" s="23"/>
      <c r="C89" s="22"/>
      <c r="D89" s="22"/>
      <c r="E89" s="22"/>
      <c r="F89" s="57" t="s">
        <v>659</v>
      </c>
      <c r="G89" s="136" t="s">
        <v>26</v>
      </c>
    </row>
    <row r="90" spans="1:7" customFormat="1" ht="12.75" customHeight="1" x14ac:dyDescent="0.2">
      <c r="A90" s="22"/>
      <c r="B90" s="23"/>
      <c r="C90" s="22"/>
      <c r="D90" s="22"/>
      <c r="E90" s="22"/>
      <c r="F90" s="57" t="s">
        <v>671</v>
      </c>
      <c r="G90" s="136" t="s">
        <v>628</v>
      </c>
    </row>
    <row r="91" spans="1:7" customFormat="1" ht="12.75" customHeight="1" x14ac:dyDescent="0.2">
      <c r="A91" s="22"/>
      <c r="B91" s="23"/>
      <c r="C91" s="22"/>
      <c r="D91" s="22"/>
      <c r="E91" s="22"/>
      <c r="F91" s="57"/>
      <c r="G91" s="136"/>
    </row>
    <row r="92" spans="1:7" customFormat="1" ht="25.5" customHeight="1" x14ac:dyDescent="0.2">
      <c r="A92" s="142" t="s">
        <v>682</v>
      </c>
      <c r="B92" s="122" t="s">
        <v>127</v>
      </c>
      <c r="C92" s="129"/>
      <c r="D92" s="42" t="s">
        <v>660</v>
      </c>
      <c r="E92" s="22"/>
      <c r="F92" s="205" t="s">
        <v>128</v>
      </c>
      <c r="G92" s="205"/>
    </row>
    <row r="93" spans="1:7" customFormat="1" ht="12.75" customHeight="1" x14ac:dyDescent="0.2">
      <c r="A93" s="22"/>
      <c r="B93" s="23"/>
      <c r="C93" s="44" t="str">
        <f>IF(C92="C",IF(A93="P",IF(A92="I","p i","p"),IF(A92="I","i","")),"")</f>
        <v/>
      </c>
      <c r="D93" s="44" t="str">
        <f>IF(D92="E",IF(A93="P",IF(A92="I","p i","p"),IF(A92="I","i"," ")),"")</f>
        <v>i</v>
      </c>
      <c r="E93" s="44" t="str">
        <f>IF(E92="O",IF(A93="P",IF(A92="I","p i","p"),IF(A92="I","i"," ")),"")</f>
        <v/>
      </c>
      <c r="F93" s="57" t="s">
        <v>666</v>
      </c>
      <c r="G93" s="136" t="s">
        <v>129</v>
      </c>
    </row>
    <row r="94" spans="1:7" customFormat="1" ht="12.75" customHeight="1" x14ac:dyDescent="0.2">
      <c r="A94" s="23" t="s">
        <v>627</v>
      </c>
      <c r="B94" s="23"/>
      <c r="C94" s="22"/>
      <c r="D94" s="22"/>
      <c r="E94" s="22"/>
      <c r="F94" s="57" t="s">
        <v>669</v>
      </c>
      <c r="G94" s="136" t="s">
        <v>130</v>
      </c>
    </row>
    <row r="95" spans="1:7" customFormat="1" ht="12.75" customHeight="1" x14ac:dyDescent="0.2">
      <c r="A95" s="22"/>
      <c r="B95" s="23"/>
      <c r="C95" s="22"/>
      <c r="D95" s="22"/>
      <c r="E95" s="22"/>
      <c r="F95" s="57" t="s">
        <v>659</v>
      </c>
      <c r="G95" s="131" t="s">
        <v>131</v>
      </c>
    </row>
    <row r="96" spans="1:7" customFormat="1" ht="12.75" customHeight="1" x14ac:dyDescent="0.2">
      <c r="A96" s="22"/>
      <c r="B96" s="23"/>
      <c r="C96" s="22"/>
      <c r="D96" s="22"/>
      <c r="E96" s="22"/>
      <c r="F96" s="57" t="s">
        <v>671</v>
      </c>
      <c r="G96" s="76" t="s">
        <v>673</v>
      </c>
    </row>
    <row r="97" spans="1:13" customFormat="1" ht="12.75" customHeight="1" x14ac:dyDescent="0.2">
      <c r="A97" s="22"/>
      <c r="B97" s="23"/>
      <c r="C97" s="22"/>
      <c r="D97" s="22"/>
      <c r="E97" s="22"/>
      <c r="F97" s="57"/>
      <c r="G97" s="136"/>
    </row>
    <row r="98" spans="1:13" s="141" customFormat="1" x14ac:dyDescent="0.2">
      <c r="A98" s="121" t="s">
        <v>682</v>
      </c>
      <c r="B98" s="122" t="s">
        <v>122</v>
      </c>
      <c r="C98" s="122"/>
      <c r="D98" s="122"/>
      <c r="E98" s="127" t="s">
        <v>661</v>
      </c>
      <c r="F98" s="205" t="s">
        <v>123</v>
      </c>
      <c r="G98" s="205"/>
    </row>
    <row r="99" spans="1:13" x14ac:dyDescent="0.2">
      <c r="C99" s="44" t="str">
        <f>IF(C98="C",IF(A99="P",IF(A98="I","p i","p"),IF(A98="I","i","")),"")</f>
        <v/>
      </c>
      <c r="D99" s="44" t="str">
        <f>IF(D98="E",IF(A99="P",IF(A98="I","p i","p"),IF(A98="I","i"," ")),"")</f>
        <v/>
      </c>
      <c r="E99" s="44" t="str">
        <f>IF(E98="O",IF(A99="P",IF(A98="I","p i","p"),IF(A98="I","i"," ")),"")</f>
        <v>i</v>
      </c>
      <c r="F99" s="57" t="s">
        <v>666</v>
      </c>
      <c r="G99" s="136" t="s">
        <v>124</v>
      </c>
      <c r="M99" s="1"/>
    </row>
    <row r="100" spans="1:13" x14ac:dyDescent="0.2">
      <c r="A100" s="23" t="s">
        <v>627</v>
      </c>
      <c r="F100" s="57" t="s">
        <v>669</v>
      </c>
      <c r="G100" s="136" t="s">
        <v>125</v>
      </c>
      <c r="M100" s="1"/>
    </row>
    <row r="101" spans="1:13" x14ac:dyDescent="0.2">
      <c r="F101" s="57" t="s">
        <v>659</v>
      </c>
      <c r="G101" s="131" t="s">
        <v>126</v>
      </c>
      <c r="M101" s="1"/>
    </row>
    <row r="102" spans="1:13" x14ac:dyDescent="0.2">
      <c r="F102" s="57" t="s">
        <v>671</v>
      </c>
      <c r="G102" s="76" t="s">
        <v>673</v>
      </c>
      <c r="M102" s="1"/>
    </row>
    <row r="103" spans="1:13" x14ac:dyDescent="0.2">
      <c r="F103" s="57"/>
      <c r="G103" s="76"/>
      <c r="M103" s="1"/>
    </row>
    <row r="104" spans="1:13" x14ac:dyDescent="0.2">
      <c r="A104" s="142" t="s">
        <v>682</v>
      </c>
      <c r="B104" s="23" t="s">
        <v>431</v>
      </c>
      <c r="C104" s="129"/>
      <c r="D104" s="42" t="s">
        <v>660</v>
      </c>
      <c r="E104" s="122"/>
      <c r="F104" s="205" t="s">
        <v>432</v>
      </c>
      <c r="G104" s="205"/>
      <c r="M104" s="1"/>
    </row>
    <row r="105" spans="1:13" x14ac:dyDescent="0.2">
      <c r="C105" s="44" t="str">
        <f>IF(C104="C",IF(A105="P",IF(A104="I","p i","p"),IF(A104="I","i","")),"")</f>
        <v/>
      </c>
      <c r="D105" s="44" t="str">
        <f>IF(D104="E",IF(A105="P",IF(A104="I","p i","p"),IF(A104="I","i"," ")),"")</f>
        <v>i</v>
      </c>
      <c r="E105" s="44" t="str">
        <f>IF(E104="O",IF(A105="P",IF(A104="I","p i","p"),IF(A104="I","i"," ")),"")</f>
        <v/>
      </c>
      <c r="F105" s="57" t="s">
        <v>666</v>
      </c>
      <c r="G105" s="131" t="s">
        <v>433</v>
      </c>
      <c r="M105" s="1"/>
    </row>
    <row r="106" spans="1:13" x14ac:dyDescent="0.2">
      <c r="A106" s="22" t="s">
        <v>89</v>
      </c>
      <c r="F106" s="57" t="s">
        <v>669</v>
      </c>
      <c r="G106" s="136" t="s">
        <v>434</v>
      </c>
      <c r="M106" s="1"/>
    </row>
    <row r="107" spans="1:13" x14ac:dyDescent="0.2">
      <c r="F107" s="57" t="s">
        <v>659</v>
      </c>
      <c r="G107" s="136" t="s">
        <v>435</v>
      </c>
      <c r="M107" s="1"/>
    </row>
    <row r="108" spans="1:13" x14ac:dyDescent="0.2">
      <c r="F108" s="57" t="s">
        <v>671</v>
      </c>
      <c r="G108" s="76" t="s">
        <v>673</v>
      </c>
      <c r="M108" s="1"/>
    </row>
    <row r="109" spans="1:13" x14ac:dyDescent="0.2">
      <c r="F109" s="57"/>
      <c r="G109" s="76"/>
      <c r="M109" s="1"/>
    </row>
    <row r="110" spans="1:13" x14ac:dyDescent="0.2">
      <c r="A110" s="121" t="s">
        <v>682</v>
      </c>
      <c r="B110" s="122" t="s">
        <v>436</v>
      </c>
      <c r="C110" s="129"/>
      <c r="D110" s="129"/>
      <c r="E110" s="127" t="s">
        <v>661</v>
      </c>
      <c r="F110" s="205" t="s">
        <v>437</v>
      </c>
      <c r="G110" s="205"/>
      <c r="M110" s="1"/>
    </row>
    <row r="111" spans="1:13" x14ac:dyDescent="0.2">
      <c r="C111" s="44" t="str">
        <f>IF(C110="C",IF(A111="P",IF(A110="I","p i","p"),IF(A110="I","i","")),"")</f>
        <v/>
      </c>
      <c r="D111" s="44" t="str">
        <f>IF(D110="E",IF(A111="P",IF(A110="I","p i","p"),IF(A110="I","i"," ")),"")</f>
        <v/>
      </c>
      <c r="E111" s="44" t="str">
        <f>IF(E110="O",IF(A111="P",IF(A110="I","p i","p"),IF(A110="I","i"," ")),"")</f>
        <v>i</v>
      </c>
      <c r="F111" s="57" t="s">
        <v>666</v>
      </c>
      <c r="G111" s="131" t="s">
        <v>438</v>
      </c>
      <c r="M111" s="1"/>
    </row>
    <row r="112" spans="1:13" x14ac:dyDescent="0.2">
      <c r="A112" s="22" t="s">
        <v>89</v>
      </c>
      <c r="F112" s="57" t="s">
        <v>669</v>
      </c>
      <c r="G112" s="136" t="s">
        <v>439</v>
      </c>
      <c r="M112" s="1"/>
    </row>
    <row r="113" spans="1:24" x14ac:dyDescent="0.2">
      <c r="F113" s="57" t="s">
        <v>659</v>
      </c>
      <c r="G113" s="136" t="s">
        <v>440</v>
      </c>
      <c r="M113" s="1"/>
    </row>
    <row r="114" spans="1:24" x14ac:dyDescent="0.2">
      <c r="F114" s="57" t="s">
        <v>671</v>
      </c>
      <c r="G114" s="76" t="s">
        <v>673</v>
      </c>
      <c r="M114" s="1"/>
    </row>
    <row r="115" spans="1:24" x14ac:dyDescent="0.2">
      <c r="F115" s="57"/>
      <c r="G115" s="76"/>
      <c r="M115" s="1"/>
    </row>
    <row r="116" spans="1:24" x14ac:dyDescent="0.2">
      <c r="B116" s="23" t="s">
        <v>556</v>
      </c>
      <c r="D116" s="42" t="s">
        <v>660</v>
      </c>
      <c r="F116" s="198" t="s">
        <v>557</v>
      </c>
      <c r="G116" s="198"/>
      <c r="H116" s="55"/>
      <c r="I116" s="55"/>
      <c r="J116" s="55"/>
      <c r="K116" s="55"/>
      <c r="L116" s="55"/>
      <c r="M116" s="55"/>
      <c r="N116" s="55"/>
      <c r="O116" s="55"/>
      <c r="P116" s="55"/>
      <c r="Q116" s="55"/>
      <c r="R116" s="55"/>
      <c r="S116" s="55"/>
      <c r="T116" s="55"/>
      <c r="U116" s="55"/>
      <c r="V116" s="55"/>
      <c r="W116" s="55"/>
      <c r="X116" s="55"/>
    </row>
    <row r="117" spans="1:24" ht="12.75" customHeight="1" x14ac:dyDescent="0.2">
      <c r="A117" s="22" t="s">
        <v>625</v>
      </c>
      <c r="F117" s="57" t="s">
        <v>666</v>
      </c>
      <c r="G117" s="76" t="s">
        <v>558</v>
      </c>
    </row>
    <row r="118" spans="1:24" ht="12.75" customHeight="1" x14ac:dyDescent="0.2">
      <c r="F118" s="57" t="s">
        <v>669</v>
      </c>
      <c r="G118" s="76" t="s">
        <v>559</v>
      </c>
    </row>
    <row r="119" spans="1:24" ht="12.75" customHeight="1" x14ac:dyDescent="0.2">
      <c r="F119" s="57" t="s">
        <v>659</v>
      </c>
      <c r="G119" s="77" t="s">
        <v>560</v>
      </c>
    </row>
    <row r="120" spans="1:24" ht="13.5" customHeight="1" x14ac:dyDescent="0.2">
      <c r="F120" s="57" t="s">
        <v>671</v>
      </c>
      <c r="G120" s="76" t="s">
        <v>673</v>
      </c>
    </row>
    <row r="121" spans="1:24" customFormat="1" ht="12.75" customHeight="1" x14ac:dyDescent="0.2"/>
    <row r="122" spans="1:24" s="137" customFormat="1" x14ac:dyDescent="0.2">
      <c r="A122" s="121" t="s">
        <v>682</v>
      </c>
      <c r="B122" s="122" t="s">
        <v>27</v>
      </c>
      <c r="C122" s="129"/>
      <c r="D122" s="129"/>
      <c r="E122" s="127" t="s">
        <v>661</v>
      </c>
      <c r="F122" s="205" t="s">
        <v>28</v>
      </c>
      <c r="G122" s="205"/>
    </row>
    <row r="123" spans="1:24" customFormat="1" ht="12.75" customHeight="1" x14ac:dyDescent="0.2">
      <c r="A123" s="22"/>
      <c r="B123" s="23"/>
      <c r="C123" s="44" t="str">
        <f>IF(C122="C",IF(A123="P",IF(A122="I","p i","p"),IF(A122="I","i","")),"")</f>
        <v/>
      </c>
      <c r="D123" s="44" t="str">
        <f>IF(D122="E",IF(A123="P",IF(A122="I","p i","p"),IF(A122="I","i"," ")),"")</f>
        <v/>
      </c>
      <c r="E123" s="44" t="str">
        <f>IF(E122="O",IF(A123="P",IF(A122="I","p i","p"),IF(A122="I","i"," ")),"")</f>
        <v>i</v>
      </c>
      <c r="F123" s="57" t="s">
        <v>666</v>
      </c>
      <c r="G123" s="131" t="s">
        <v>29</v>
      </c>
    </row>
    <row r="124" spans="1:24" customFormat="1" ht="12.75" customHeight="1" x14ac:dyDescent="0.2">
      <c r="A124" s="22" t="s">
        <v>625</v>
      </c>
      <c r="B124" s="23"/>
      <c r="C124" s="22"/>
      <c r="D124" s="22"/>
      <c r="E124" s="22"/>
      <c r="F124" s="57" t="s">
        <v>669</v>
      </c>
      <c r="G124" s="136" t="s">
        <v>30</v>
      </c>
    </row>
    <row r="125" spans="1:24" customFormat="1" ht="12.75" customHeight="1" x14ac:dyDescent="0.2">
      <c r="A125" s="22"/>
      <c r="B125" s="23"/>
      <c r="C125" s="22"/>
      <c r="D125" s="22"/>
      <c r="E125" s="22"/>
      <c r="F125" s="57" t="s">
        <v>659</v>
      </c>
      <c r="G125" s="136" t="s">
        <v>31</v>
      </c>
    </row>
    <row r="126" spans="1:24" customFormat="1" ht="12.75" customHeight="1" x14ac:dyDescent="0.2">
      <c r="A126" s="22"/>
      <c r="B126" s="23"/>
      <c r="C126" s="22"/>
      <c r="D126" s="22"/>
      <c r="E126" s="22"/>
      <c r="F126" s="57" t="s">
        <v>671</v>
      </c>
      <c r="G126" s="76" t="s">
        <v>673</v>
      </c>
    </row>
    <row r="127" spans="1:24" customFormat="1" ht="12.75" customHeight="1" x14ac:dyDescent="0.2"/>
    <row r="128" spans="1:24" s="137" customFormat="1" x14ac:dyDescent="0.2">
      <c r="A128" s="121" t="s">
        <v>682</v>
      </c>
      <c r="B128" s="122" t="s">
        <v>32</v>
      </c>
      <c r="C128" s="129"/>
      <c r="D128" s="127" t="s">
        <v>660</v>
      </c>
      <c r="E128" s="127" t="s">
        <v>661</v>
      </c>
      <c r="F128" s="205" t="s">
        <v>33</v>
      </c>
      <c r="G128" s="205"/>
    </row>
    <row r="129" spans="1:7" customFormat="1" ht="12.75" customHeight="1" x14ac:dyDescent="0.2">
      <c r="A129" s="22"/>
      <c r="B129" s="23"/>
      <c r="C129" s="44" t="str">
        <f>IF(C128="C",IF(A129="P",IF(A128="I","p i","p"),IF(A128="I","i","")),"")</f>
        <v/>
      </c>
      <c r="D129" s="44" t="str">
        <f>IF(D128="E",IF(A129="P",IF(A128="I","p i","p"),IF(A128="I","i"," ")),"")</f>
        <v>i</v>
      </c>
      <c r="E129" s="44" t="str">
        <f>IF(E128="O",IF(A129="P",IF(A128="I","p i","p"),IF(A128="I","i"," ")),"")</f>
        <v>i</v>
      </c>
      <c r="F129" s="57" t="s">
        <v>666</v>
      </c>
      <c r="G129" s="136" t="s">
        <v>34</v>
      </c>
    </row>
    <row r="130" spans="1:7" customFormat="1" ht="12.75" customHeight="1" x14ac:dyDescent="0.2">
      <c r="A130" s="22" t="s">
        <v>625</v>
      </c>
      <c r="B130" s="23"/>
      <c r="C130" s="22"/>
      <c r="D130" s="22"/>
      <c r="E130" s="22"/>
      <c r="F130" s="57" t="s">
        <v>669</v>
      </c>
      <c r="G130" s="136" t="s">
        <v>35</v>
      </c>
    </row>
    <row r="131" spans="1:7" customFormat="1" ht="12.75" customHeight="1" x14ac:dyDescent="0.2">
      <c r="A131" s="22"/>
      <c r="B131" s="23"/>
      <c r="C131" s="22"/>
      <c r="D131" s="22"/>
      <c r="E131" s="22"/>
      <c r="F131" s="57" t="s">
        <v>659</v>
      </c>
      <c r="G131" s="131" t="s">
        <v>36</v>
      </c>
    </row>
    <row r="132" spans="1:7" customFormat="1" ht="12.75" customHeight="1" x14ac:dyDescent="0.2">
      <c r="A132" s="22"/>
      <c r="B132" s="23"/>
      <c r="C132" s="22"/>
      <c r="D132" s="22"/>
      <c r="E132" s="22"/>
      <c r="F132" s="57" t="s">
        <v>671</v>
      </c>
      <c r="G132" s="76" t="s">
        <v>673</v>
      </c>
    </row>
    <row r="133" spans="1:7" customFormat="1" ht="12.75" customHeight="1" x14ac:dyDescent="0.2"/>
    <row r="134" spans="1:7" s="137" customFormat="1" x14ac:dyDescent="0.2">
      <c r="A134" s="121" t="s">
        <v>682</v>
      </c>
      <c r="B134" s="122" t="s">
        <v>37</v>
      </c>
      <c r="C134" s="90"/>
      <c r="D134" s="90"/>
      <c r="E134" s="127" t="s">
        <v>661</v>
      </c>
      <c r="F134" s="205" t="s">
        <v>38</v>
      </c>
      <c r="G134" s="205"/>
    </row>
    <row r="135" spans="1:7" customFormat="1" ht="12.75" customHeight="1" x14ac:dyDescent="0.2">
      <c r="A135" s="22"/>
      <c r="B135" s="23"/>
      <c r="C135" s="44" t="str">
        <f>IF(C134="C",IF(A135="P",IF(A134="I","p i","p"),IF(A134="I","i","")),"")</f>
        <v/>
      </c>
      <c r="D135" s="44" t="str">
        <f>IF(D134="E",IF(A135="P",IF(A134="I","p i","p"),IF(A134="I","i"," ")),"")</f>
        <v/>
      </c>
      <c r="E135" s="44" t="str">
        <f>IF(E134="O",IF(A135="P",IF(A134="I","p i","p"),IF(A134="I","i"," ")),"")</f>
        <v>i</v>
      </c>
      <c r="F135" s="91" t="s">
        <v>666</v>
      </c>
      <c r="G135" s="140" t="s">
        <v>39</v>
      </c>
    </row>
    <row r="136" spans="1:7" customFormat="1" ht="12.75" customHeight="1" x14ac:dyDescent="0.2">
      <c r="A136" s="22" t="s">
        <v>90</v>
      </c>
      <c r="B136" s="23"/>
      <c r="C136" s="58"/>
      <c r="D136" s="58"/>
      <c r="E136" s="58"/>
      <c r="F136" s="91" t="s">
        <v>669</v>
      </c>
      <c r="G136" s="140" t="s">
        <v>40</v>
      </c>
    </row>
    <row r="137" spans="1:7" customFormat="1" ht="12.75" customHeight="1" x14ac:dyDescent="0.2">
      <c r="A137" s="22"/>
      <c r="B137" s="23"/>
      <c r="C137" s="58"/>
      <c r="D137" s="58"/>
      <c r="E137" s="58"/>
      <c r="F137" s="91" t="s">
        <v>659</v>
      </c>
      <c r="G137" s="131" t="s">
        <v>41</v>
      </c>
    </row>
    <row r="138" spans="1:7" customFormat="1" ht="12.75" customHeight="1" x14ac:dyDescent="0.2">
      <c r="A138" s="22"/>
      <c r="B138" s="23"/>
      <c r="C138" s="58"/>
      <c r="D138" s="58"/>
      <c r="E138" s="58"/>
      <c r="F138" s="91" t="s">
        <v>671</v>
      </c>
      <c r="G138" s="76" t="s">
        <v>673</v>
      </c>
    </row>
    <row r="139" spans="1:7" customFormat="1" ht="12.75" customHeight="1" x14ac:dyDescent="0.2"/>
    <row r="140" spans="1:7" customFormat="1" ht="24.95" customHeight="1" x14ac:dyDescent="0.2"/>
    <row r="141" spans="1:7" customFormat="1" ht="12.75" customHeight="1" x14ac:dyDescent="0.2"/>
    <row r="142" spans="1:7" customFormat="1" ht="12.75" customHeight="1" x14ac:dyDescent="0.2"/>
    <row r="143" spans="1:7" customFormat="1" ht="12.75" customHeight="1" x14ac:dyDescent="0.2"/>
    <row r="144" spans="1:7" customFormat="1" ht="12.75" customHeight="1" x14ac:dyDescent="0.2"/>
    <row r="145" customFormat="1" ht="12.75" customHeight="1" x14ac:dyDescent="0.2"/>
    <row r="146" customFormat="1" ht="12.75" customHeight="1" x14ac:dyDescent="0.2"/>
    <row r="147" customFormat="1" ht="24.9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12.75" customHeight="1" x14ac:dyDescent="0.2"/>
    <row r="153" customFormat="1" ht="12.75" customHeight="1" x14ac:dyDescent="0.2"/>
    <row r="154" customFormat="1" ht="24.9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12.75" customHeight="1" x14ac:dyDescent="0.2"/>
    <row r="160" customFormat="1" ht="12.75" customHeight="1" x14ac:dyDescent="0.2"/>
    <row r="161" customFormat="1" ht="24.9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24.9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24.9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24.9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24.9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24.9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24.9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24.9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24.9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24.95" customHeight="1" x14ac:dyDescent="0.2"/>
    <row r="225" customFormat="1" ht="12.75" customHeight="1" x14ac:dyDescent="0.2"/>
    <row r="226" customFormat="1" ht="12.75" customHeight="1" x14ac:dyDescent="0.2"/>
    <row r="227" customFormat="1" ht="12.75" customHeight="1" x14ac:dyDescent="0.2"/>
    <row r="228" customFormat="1" ht="12.75" customHeight="1" x14ac:dyDescent="0.2"/>
    <row r="229" customFormat="1" ht="13.5" customHeight="1" x14ac:dyDescent="0.2"/>
    <row r="230" customFormat="1" ht="13.5" customHeight="1" x14ac:dyDescent="0.2"/>
    <row r="231" customFormat="1" ht="24.95" customHeight="1" x14ac:dyDescent="0.2"/>
    <row r="232" customFormat="1" ht="12.75" customHeight="1" x14ac:dyDescent="0.2"/>
    <row r="233" customFormat="1" ht="12.75" customHeight="1" x14ac:dyDescent="0.2"/>
    <row r="234" customFormat="1" ht="12.75" customHeight="1" x14ac:dyDescent="0.2"/>
    <row r="235" customFormat="1" ht="12.75" customHeight="1" x14ac:dyDescent="0.2"/>
    <row r="236" customFormat="1" ht="13.5" customHeight="1" x14ac:dyDescent="0.2"/>
    <row r="237" customFormat="1" ht="13.5" customHeight="1" x14ac:dyDescent="0.2"/>
    <row r="238" customFormat="1" ht="24.95" customHeight="1" x14ac:dyDescent="0.2"/>
    <row r="239" customFormat="1" ht="12.75" customHeight="1" x14ac:dyDescent="0.2"/>
    <row r="240" customFormat="1" ht="12.75" customHeight="1" x14ac:dyDescent="0.2"/>
    <row r="241" spans="3:24" customFormat="1" ht="12.75" customHeight="1" x14ac:dyDescent="0.2"/>
    <row r="242" spans="3:24" customFormat="1" ht="12.75" customHeight="1" x14ac:dyDescent="0.2"/>
    <row r="243" spans="3:24" customFormat="1" ht="12.75" customHeight="1" x14ac:dyDescent="0.2"/>
    <row r="244" spans="3:24" customFormat="1" ht="12.75" customHeight="1" x14ac:dyDescent="0.2"/>
    <row r="245" spans="3:24" customFormat="1" ht="24.95" customHeight="1" x14ac:dyDescent="0.2"/>
    <row r="246" spans="3:24" customFormat="1" ht="12.75" customHeight="1" x14ac:dyDescent="0.2"/>
    <row r="247" spans="3:24" ht="12.75" customHeight="1" x14ac:dyDescent="0.2">
      <c r="C247" s="90"/>
      <c r="D247" s="90"/>
      <c r="E247" s="90"/>
      <c r="F247" s="91"/>
      <c r="G247" s="92"/>
      <c r="H247" s="93"/>
      <c r="I247" s="93"/>
      <c r="J247" s="93"/>
      <c r="K247" s="93"/>
      <c r="L247" s="93"/>
      <c r="M247" s="94"/>
      <c r="N247" s="93"/>
      <c r="O247" s="93"/>
      <c r="P247" s="93"/>
      <c r="Q247" s="93"/>
      <c r="R247" s="93"/>
      <c r="S247" s="93"/>
      <c r="T247" s="93"/>
      <c r="U247" s="93"/>
      <c r="V247" s="93"/>
      <c r="W247" s="93"/>
      <c r="X247" s="93"/>
    </row>
    <row r="248" spans="3:24" ht="12.75" customHeight="1" x14ac:dyDescent="0.2">
      <c r="C248" s="90"/>
      <c r="D248" s="90"/>
      <c r="E248" s="90"/>
      <c r="F248" s="91"/>
      <c r="G248" s="95"/>
      <c r="H248" s="93"/>
      <c r="I248" s="93"/>
      <c r="J248" s="93"/>
      <c r="K248" s="93"/>
      <c r="L248" s="93"/>
      <c r="M248" s="94"/>
      <c r="N248" s="93"/>
      <c r="O248" s="93"/>
      <c r="P248" s="93"/>
      <c r="Q248" s="93"/>
      <c r="R248" s="93"/>
      <c r="S248" s="93"/>
      <c r="T248" s="93"/>
      <c r="U248" s="93"/>
      <c r="V248" s="93"/>
      <c r="W248" s="93"/>
      <c r="X248" s="93"/>
    </row>
    <row r="249" spans="3:24" ht="12.75" customHeight="1" x14ac:dyDescent="0.2">
      <c r="C249" s="90"/>
      <c r="D249" s="90"/>
      <c r="E249" s="90"/>
      <c r="F249" s="91"/>
      <c r="G249" s="92"/>
      <c r="H249" s="93"/>
      <c r="I249" s="93"/>
      <c r="J249" s="93"/>
      <c r="K249" s="93"/>
      <c r="L249" s="93"/>
      <c r="M249" s="94"/>
      <c r="N249" s="93"/>
      <c r="O249" s="93"/>
      <c r="P249" s="93"/>
      <c r="Q249" s="93"/>
      <c r="R249" s="93"/>
      <c r="S249" s="93"/>
      <c r="T249" s="93"/>
      <c r="U249" s="93"/>
      <c r="V249" s="93"/>
      <c r="W249" s="93"/>
      <c r="X249" s="93"/>
    </row>
    <row r="250" spans="3:24" ht="12.75" customHeight="1" x14ac:dyDescent="0.2">
      <c r="C250" s="90"/>
      <c r="D250" s="90"/>
      <c r="E250" s="90"/>
      <c r="F250" s="91"/>
      <c r="G250" s="92"/>
      <c r="H250" s="93"/>
      <c r="I250" s="93"/>
      <c r="J250" s="93"/>
      <c r="K250" s="93"/>
      <c r="L250" s="93"/>
      <c r="M250" s="94"/>
      <c r="N250" s="93"/>
      <c r="O250" s="93"/>
      <c r="P250" s="93"/>
      <c r="Q250" s="93"/>
      <c r="R250" s="93"/>
      <c r="S250" s="93"/>
      <c r="T250" s="93"/>
      <c r="U250" s="93"/>
      <c r="V250" s="93"/>
      <c r="W250" s="93"/>
      <c r="X250" s="93"/>
    </row>
    <row r="251" spans="3:24" ht="12.75" customHeight="1" x14ac:dyDescent="0.2">
      <c r="C251" s="58"/>
      <c r="D251" s="58"/>
      <c r="E251" s="58"/>
      <c r="F251" s="2"/>
      <c r="G251" s="1"/>
      <c r="M251" s="1"/>
    </row>
    <row r="252" spans="3:24" ht="24.95" customHeight="1" x14ac:dyDescent="0.2">
      <c r="C252" s="58"/>
      <c r="D252" s="58"/>
      <c r="E252" s="58"/>
      <c r="F252" s="201"/>
      <c r="G252" s="201"/>
      <c r="H252" s="43"/>
      <c r="I252" s="43"/>
      <c r="J252" s="43"/>
      <c r="K252" s="43"/>
      <c r="L252" s="43"/>
      <c r="M252" s="43"/>
      <c r="N252" s="43"/>
      <c r="O252" s="43"/>
      <c r="P252" s="43"/>
      <c r="Q252" s="43"/>
      <c r="R252" s="43"/>
      <c r="S252" s="43"/>
      <c r="T252" s="43"/>
      <c r="U252" s="43"/>
      <c r="V252" s="43"/>
      <c r="W252" s="43"/>
      <c r="X252" s="43"/>
    </row>
    <row r="253" spans="3:24" ht="12.75" customHeight="1" x14ac:dyDescent="0.2">
      <c r="C253" s="44" t="str">
        <f>IF(C252="C",IF(A253="P",IF(A252="I","p i","p"),IF(A252="I","i","")),"")</f>
        <v/>
      </c>
      <c r="D253" s="44" t="str">
        <f>IF(D252="E",IF(A253="P",IF(A252="I","p i","p"),IF(A252="I","i"," ")),"")</f>
        <v/>
      </c>
      <c r="E253" s="44" t="str">
        <f>IF(E252="O",IF(A253="P",IF(A252="I","p i","p"),IF(A252="I","i"," ")),"")</f>
        <v/>
      </c>
      <c r="F253" s="2"/>
      <c r="G253" s="1"/>
      <c r="M253" s="1"/>
    </row>
    <row r="254" spans="3:24" ht="12.75" customHeight="1" x14ac:dyDescent="0.2">
      <c r="C254" s="58"/>
      <c r="D254" s="58"/>
      <c r="E254" s="58"/>
      <c r="F254" s="2"/>
      <c r="G254" s="1"/>
      <c r="M254" s="1"/>
    </row>
    <row r="255" spans="3:24" ht="12.75" customHeight="1" x14ac:dyDescent="0.2">
      <c r="C255" s="58"/>
      <c r="D255" s="58"/>
      <c r="E255" s="58"/>
      <c r="F255" s="2"/>
      <c r="G255" s="69"/>
      <c r="M255" s="1"/>
    </row>
    <row r="256" spans="3:24" ht="12.75" customHeight="1" x14ac:dyDescent="0.2">
      <c r="C256" s="58"/>
      <c r="D256" s="58"/>
      <c r="E256" s="58"/>
      <c r="F256" s="2"/>
      <c r="G256" s="1"/>
      <c r="M256" s="1"/>
    </row>
    <row r="257" spans="3:13" ht="12.75" customHeight="1" x14ac:dyDescent="0.2">
      <c r="C257" s="58"/>
      <c r="D257" s="58"/>
      <c r="E257" s="58"/>
      <c r="F257" s="2"/>
      <c r="G257" s="1"/>
      <c r="M257" s="1"/>
    </row>
    <row r="258" spans="3:13" ht="12.75" customHeight="1" x14ac:dyDescent="0.2">
      <c r="C258" s="58"/>
      <c r="D258" s="58"/>
      <c r="E258" s="58"/>
      <c r="F258" s="2"/>
      <c r="G258" s="1"/>
      <c r="M258" s="1"/>
    </row>
    <row r="259" spans="3:13" ht="24.95" customHeight="1" x14ac:dyDescent="0.2">
      <c r="C259" s="58"/>
      <c r="D259" s="58"/>
      <c r="E259" s="58"/>
      <c r="F259" s="202"/>
      <c r="G259" s="202"/>
      <c r="M259" s="1"/>
    </row>
    <row r="260" spans="3:13" ht="12.75" customHeight="1" x14ac:dyDescent="0.2">
      <c r="C260" s="44" t="str">
        <f>IF(C259="C",IF(A260="P",IF(A259="I","p i","p"),IF(A259="I","i","")),"")</f>
        <v/>
      </c>
      <c r="D260" s="44" t="str">
        <f>IF(D259="E",IF(A260="P",IF(A259="I","p i","p"),IF(A259="I","i"," ")),"")</f>
        <v/>
      </c>
      <c r="E260" s="44" t="str">
        <f>IF(E259="O",IF(A260="P",IF(A259="I","p i","p"),IF(A259="I","i"," ")),"")</f>
        <v/>
      </c>
      <c r="G260" s="1"/>
      <c r="M260" s="1"/>
    </row>
    <row r="261" spans="3:13" ht="12.75" customHeight="1" x14ac:dyDescent="0.2">
      <c r="C261" s="58"/>
      <c r="D261" s="58"/>
      <c r="E261" s="58"/>
      <c r="G261" s="1"/>
      <c r="M261" s="1"/>
    </row>
    <row r="262" spans="3:13" ht="12.75" customHeight="1" x14ac:dyDescent="0.2">
      <c r="C262" s="58"/>
      <c r="D262" s="58"/>
      <c r="E262" s="58"/>
      <c r="G262" s="1"/>
      <c r="M262" s="1"/>
    </row>
    <row r="263" spans="3:13" ht="12.75" customHeight="1" x14ac:dyDescent="0.2">
      <c r="C263" s="58"/>
      <c r="D263" s="58"/>
      <c r="E263" s="58"/>
      <c r="G263" s="1"/>
      <c r="M263" s="1"/>
    </row>
    <row r="264" spans="3:13" ht="12.75" customHeight="1" x14ac:dyDescent="0.2">
      <c r="C264" s="58"/>
      <c r="D264" s="58"/>
      <c r="E264" s="58"/>
      <c r="G264" s="1"/>
      <c r="M264" s="1"/>
    </row>
    <row r="265" spans="3:13" ht="12.75" customHeight="1" x14ac:dyDescent="0.2">
      <c r="C265" s="58"/>
      <c r="D265" s="58"/>
      <c r="E265" s="58"/>
      <c r="G265" s="1"/>
      <c r="M265" s="1"/>
    </row>
    <row r="266" spans="3:13" ht="24.95" customHeight="1" x14ac:dyDescent="0.2">
      <c r="C266" s="58"/>
      <c r="D266" s="58"/>
      <c r="E266" s="58"/>
      <c r="F266" s="202"/>
      <c r="G266" s="202"/>
      <c r="M266" s="1"/>
    </row>
    <row r="267" spans="3:13" ht="12.75" customHeight="1" x14ac:dyDescent="0.2">
      <c r="C267" s="44" t="str">
        <f>IF(C266="C",IF(A267="P",IF(A266="I","p i","p"),IF(A266="I","i","")),"")</f>
        <v/>
      </c>
      <c r="D267" s="44" t="str">
        <f>IF(D266="E",IF(A267="P",IF(A266="I","p i","p"),IF(A266="I","i"," ")),"")</f>
        <v/>
      </c>
      <c r="E267" s="44" t="str">
        <f>IF(E266="O",IF(A267="P",IF(A266="I","p i","p"),IF(A266="I","i"," ")),"")</f>
        <v/>
      </c>
      <c r="G267" s="1"/>
      <c r="M267" s="1"/>
    </row>
    <row r="268" spans="3:13" ht="12.75" customHeight="1" x14ac:dyDescent="0.2">
      <c r="C268" s="58"/>
      <c r="D268" s="58"/>
      <c r="E268" s="58"/>
      <c r="G268" s="1"/>
      <c r="M268" s="1"/>
    </row>
    <row r="269" spans="3:13" ht="12.75" customHeight="1" x14ac:dyDescent="0.2">
      <c r="C269" s="58"/>
      <c r="D269" s="58"/>
      <c r="E269" s="58"/>
      <c r="G269" s="1"/>
      <c r="M269" s="1"/>
    </row>
    <row r="270" spans="3:13" ht="12.75" customHeight="1" x14ac:dyDescent="0.2">
      <c r="C270" s="58"/>
      <c r="D270" s="58"/>
      <c r="E270" s="58"/>
      <c r="G270" s="1"/>
      <c r="M270" s="1"/>
    </row>
    <row r="271" spans="3:13" ht="12.75" customHeight="1" x14ac:dyDescent="0.2">
      <c r="C271" s="58"/>
      <c r="D271" s="58"/>
      <c r="E271" s="58"/>
      <c r="G271" s="1"/>
      <c r="M271" s="1"/>
    </row>
    <row r="272" spans="3:13" ht="12.75" customHeight="1" x14ac:dyDescent="0.2">
      <c r="C272" s="58"/>
      <c r="D272" s="58"/>
      <c r="E272" s="58"/>
      <c r="G272" s="1"/>
      <c r="M272" s="1"/>
    </row>
    <row r="273" spans="3:13" ht="24.95" customHeight="1" x14ac:dyDescent="0.2">
      <c r="C273" s="58"/>
      <c r="D273" s="58"/>
      <c r="E273" s="58"/>
      <c r="F273" s="202"/>
      <c r="G273" s="202"/>
      <c r="M273" s="1"/>
    </row>
    <row r="274" spans="3:13" ht="12.75" customHeight="1" x14ac:dyDescent="0.2">
      <c r="C274" s="44" t="str">
        <f>IF(C273="C",IF(A274="P",IF(A273="I","p i","p"),IF(A273="I","i","")),"")</f>
        <v/>
      </c>
      <c r="D274" s="44" t="str">
        <f>IF(D273="E",IF(A274="P",IF(A273="I","p i","p"),IF(A273="I","i"," ")),"")</f>
        <v/>
      </c>
      <c r="E274" s="44" t="str">
        <f>IF(E273="O",IF(A274="P",IF(A273="I","p i","p"),IF(A273="I","i"," ")),"")</f>
        <v/>
      </c>
      <c r="G274" s="1"/>
      <c r="M274" s="1"/>
    </row>
    <row r="275" spans="3:13" ht="12.75" customHeight="1" x14ac:dyDescent="0.2">
      <c r="C275" s="58"/>
      <c r="D275" s="58"/>
      <c r="E275" s="58"/>
      <c r="G275" s="1"/>
      <c r="M275" s="1"/>
    </row>
    <row r="276" spans="3:13" ht="12.75" customHeight="1" x14ac:dyDescent="0.2">
      <c r="C276" s="58"/>
      <c r="D276" s="58"/>
      <c r="E276" s="58"/>
      <c r="G276" s="1"/>
      <c r="M276" s="1"/>
    </row>
    <row r="277" spans="3:13" ht="12.75" customHeight="1" x14ac:dyDescent="0.2">
      <c r="C277" s="58"/>
      <c r="D277" s="58"/>
      <c r="E277" s="58"/>
      <c r="G277" s="1"/>
      <c r="M277" s="1"/>
    </row>
    <row r="278" spans="3:13" ht="12.75" customHeight="1" x14ac:dyDescent="0.2">
      <c r="C278" s="58"/>
      <c r="D278" s="58"/>
      <c r="E278" s="58"/>
      <c r="G278" s="1"/>
      <c r="M278" s="1"/>
    </row>
    <row r="279" spans="3:13" ht="12.75" customHeight="1" x14ac:dyDescent="0.2">
      <c r="C279" s="58"/>
      <c r="D279" s="58"/>
      <c r="E279" s="58"/>
      <c r="G279" s="1"/>
      <c r="M279" s="1"/>
    </row>
    <row r="280" spans="3:13" ht="24.95" customHeight="1" x14ac:dyDescent="0.2">
      <c r="C280" s="58"/>
      <c r="D280" s="58"/>
      <c r="E280" s="58"/>
      <c r="F280" s="197"/>
      <c r="G280" s="197"/>
      <c r="M280" s="1"/>
    </row>
    <row r="281" spans="3:13" ht="24.95" customHeight="1" x14ac:dyDescent="0.2">
      <c r="C281" s="44" t="str">
        <f>IF(C280="C",IF(A281="P",IF(A280="I","p i","p"),IF(A280="I","i","")),"")</f>
        <v/>
      </c>
      <c r="D281" s="44" t="str">
        <f>IF(D280="E",IF(A281="P",IF(A280="I","p i","p"),IF(A280="I","i"," ")),"")</f>
        <v/>
      </c>
      <c r="E281" s="44" t="str">
        <f>IF(E280="O",IF(A281="P",IF(A280="I","p i","p"),IF(A280="I","i"," ")),"")</f>
        <v/>
      </c>
      <c r="F281" s="70"/>
      <c r="G281" s="1"/>
      <c r="M281" s="1"/>
    </row>
    <row r="282" spans="3:13" ht="12.75" customHeight="1" x14ac:dyDescent="0.2">
      <c r="C282" s="58"/>
      <c r="D282" s="58"/>
      <c r="E282" s="58"/>
      <c r="G282" s="1"/>
      <c r="M282" s="1"/>
    </row>
    <row r="283" spans="3:13" ht="12.75" customHeight="1" x14ac:dyDescent="0.2">
      <c r="C283" s="58"/>
      <c r="D283" s="58"/>
      <c r="E283" s="58"/>
      <c r="G283" s="1"/>
      <c r="M283" s="1"/>
    </row>
    <row r="284" spans="3:13" ht="12.75" customHeight="1" x14ac:dyDescent="0.2">
      <c r="C284" s="58"/>
      <c r="D284" s="58"/>
      <c r="E284" s="58"/>
      <c r="G284" s="1"/>
      <c r="M284" s="1"/>
    </row>
    <row r="285" spans="3:13" ht="12.75" customHeight="1" x14ac:dyDescent="0.2">
      <c r="C285" s="58"/>
      <c r="D285" s="58"/>
      <c r="E285" s="58"/>
      <c r="G285" s="1"/>
      <c r="M285" s="1"/>
    </row>
    <row r="286" spans="3:13" ht="12.75" customHeight="1" x14ac:dyDescent="0.2">
      <c r="C286" s="58"/>
      <c r="D286" s="58"/>
      <c r="E286" s="58"/>
      <c r="G286" s="1"/>
      <c r="M286" s="1"/>
    </row>
    <row r="287" spans="3:13" ht="24.95" customHeight="1" x14ac:dyDescent="0.2">
      <c r="C287" s="58"/>
      <c r="D287" s="58"/>
      <c r="E287" s="58"/>
      <c r="F287" s="202"/>
      <c r="G287" s="202"/>
      <c r="M287" s="1"/>
    </row>
    <row r="288" spans="3:13" ht="24.95" customHeight="1" x14ac:dyDescent="0.2">
      <c r="C288" s="44" t="str">
        <f>IF(C287="C",IF(A288="P",IF(A287="I","p i","p"),IF(A287="I","i","")),"")</f>
        <v/>
      </c>
      <c r="D288" s="44" t="str">
        <f>IF(D287="E",IF(A288="P",IF(A287="I","p i","p"),IF(A287="I","i"," ")),"")</f>
        <v/>
      </c>
      <c r="E288" s="44" t="str">
        <f>IF(E287="O",IF(A288="P",IF(A287="I","p i","p"),IF(A287="I","i"," ")),"")</f>
        <v/>
      </c>
      <c r="F288" s="70"/>
      <c r="G288" s="1"/>
      <c r="M288" s="1"/>
    </row>
    <row r="289" spans="3:13" ht="12.75" customHeight="1" x14ac:dyDescent="0.2">
      <c r="C289" s="58"/>
      <c r="D289" s="58"/>
      <c r="E289" s="58"/>
      <c r="G289" s="1"/>
      <c r="M289" s="1"/>
    </row>
    <row r="290" spans="3:13" ht="12.75" customHeight="1" x14ac:dyDescent="0.2">
      <c r="C290" s="58"/>
      <c r="D290" s="58"/>
      <c r="E290" s="58"/>
      <c r="G290" s="1"/>
      <c r="M290" s="1"/>
    </row>
    <row r="291" spans="3:13" ht="12.75" customHeight="1" x14ac:dyDescent="0.2">
      <c r="C291" s="58"/>
      <c r="D291" s="58"/>
      <c r="E291" s="58"/>
      <c r="G291" s="1"/>
      <c r="M291" s="1"/>
    </row>
    <row r="292" spans="3:13" ht="12.75" customHeight="1" x14ac:dyDescent="0.2">
      <c r="C292" s="58"/>
      <c r="D292" s="58"/>
      <c r="E292" s="58"/>
      <c r="G292" s="1"/>
      <c r="M292" s="1"/>
    </row>
    <row r="293" spans="3:13" ht="12.75" customHeight="1" x14ac:dyDescent="0.2">
      <c r="C293" s="58"/>
      <c r="D293" s="58"/>
      <c r="E293" s="58"/>
      <c r="G293" s="1"/>
      <c r="M293" s="1"/>
    </row>
    <row r="294" spans="3:13" ht="24.95" customHeight="1" x14ac:dyDescent="0.2">
      <c r="C294" s="58"/>
      <c r="D294" s="58"/>
      <c r="E294" s="58"/>
      <c r="F294" s="202"/>
      <c r="G294" s="202"/>
      <c r="M294" s="1"/>
    </row>
    <row r="295" spans="3:13" ht="12.75" customHeight="1" x14ac:dyDescent="0.2">
      <c r="C295" s="44" t="str">
        <f>IF(C294="C",IF(A295="P",IF(A294="I","p i","p"),IF(A294="I","i","")),"")</f>
        <v/>
      </c>
      <c r="D295" s="44" t="str">
        <f>IF(D294="E",IF(A295="P",IF(A294="I","p i","p"),IF(A294="I","i"," ")),"")</f>
        <v/>
      </c>
      <c r="E295" s="44" t="str">
        <f>IF(E294="O",IF(A295="P",IF(A294="I","p i","p"),IF(A294="I","i"," ")),"")</f>
        <v/>
      </c>
      <c r="G295" s="1"/>
      <c r="M295" s="1"/>
    </row>
    <row r="296" spans="3:13" ht="12.75" customHeight="1" x14ac:dyDescent="0.2">
      <c r="C296" s="58"/>
      <c r="D296" s="58"/>
      <c r="E296" s="58"/>
      <c r="G296" s="1"/>
      <c r="M296" s="1"/>
    </row>
    <row r="297" spans="3:13" ht="12.75" customHeight="1" x14ac:dyDescent="0.2">
      <c r="C297" s="58"/>
      <c r="D297" s="58"/>
      <c r="E297" s="58"/>
      <c r="G297" s="1"/>
      <c r="M297" s="1"/>
    </row>
    <row r="298" spans="3:13" ht="12.75" customHeight="1" x14ac:dyDescent="0.2">
      <c r="C298" s="58"/>
      <c r="D298" s="58"/>
      <c r="E298" s="58"/>
      <c r="G298" s="1"/>
      <c r="M298" s="1"/>
    </row>
    <row r="299" spans="3:13" ht="12.75" customHeight="1" x14ac:dyDescent="0.2">
      <c r="C299" s="58"/>
      <c r="D299" s="58"/>
      <c r="E299" s="58"/>
      <c r="G299" s="1"/>
      <c r="M299" s="1"/>
    </row>
    <row r="300" spans="3:13" ht="12.75" customHeight="1" x14ac:dyDescent="0.2">
      <c r="C300" s="58"/>
      <c r="D300" s="58"/>
      <c r="E300" s="58"/>
      <c r="G300" s="1"/>
      <c r="M300" s="1"/>
    </row>
    <row r="301" spans="3:13" ht="24.95" customHeight="1" x14ac:dyDescent="0.2">
      <c r="C301" s="58"/>
      <c r="D301" s="58"/>
      <c r="E301" s="58"/>
      <c r="F301" s="202"/>
      <c r="G301" s="202"/>
      <c r="M301" s="1"/>
    </row>
    <row r="302" spans="3:13" ht="12.75" customHeight="1" x14ac:dyDescent="0.2">
      <c r="C302" s="44" t="str">
        <f>IF(C301="C",IF(A302="P",IF(A301="I","p i","p"),IF(A301="I","i","")),"")</f>
        <v/>
      </c>
      <c r="D302" s="44" t="str">
        <f>IF(D301="E",IF(A302="P",IF(A301="I","p i","p"),IF(A301="I","i"," ")),"")</f>
        <v/>
      </c>
      <c r="E302" s="44" t="str">
        <f>IF(E301="O",IF(A302="P",IF(A301="I","p i","p"),IF(A301="I","i"," ")),"")</f>
        <v/>
      </c>
      <c r="G302" s="1"/>
      <c r="M302" s="1"/>
    </row>
    <row r="303" spans="3:13" ht="12.75" customHeight="1" x14ac:dyDescent="0.2">
      <c r="C303" s="58"/>
      <c r="D303" s="58"/>
      <c r="E303" s="58"/>
      <c r="G303" s="1"/>
      <c r="M303" s="1"/>
    </row>
    <row r="304" spans="3:13" ht="12.75" customHeight="1" x14ac:dyDescent="0.2">
      <c r="C304" s="58"/>
      <c r="D304" s="58"/>
      <c r="E304" s="58"/>
      <c r="G304" s="1"/>
      <c r="M304" s="1"/>
    </row>
    <row r="305" spans="3:13" ht="12.75" customHeight="1" x14ac:dyDescent="0.2">
      <c r="C305" s="58"/>
      <c r="D305" s="58"/>
      <c r="E305" s="58"/>
      <c r="G305" s="1"/>
      <c r="M305" s="1"/>
    </row>
    <row r="306" spans="3:13" ht="12.75" customHeight="1" x14ac:dyDescent="0.2">
      <c r="C306" s="58"/>
      <c r="D306" s="58"/>
      <c r="E306" s="58"/>
      <c r="G306" s="1"/>
      <c r="M306" s="1"/>
    </row>
    <row r="307" spans="3:13" ht="12.75" customHeight="1" x14ac:dyDescent="0.2">
      <c r="C307" s="58"/>
      <c r="D307" s="58"/>
      <c r="E307" s="58"/>
      <c r="G307" s="1"/>
      <c r="M307" s="1"/>
    </row>
    <row r="308" spans="3:13" ht="24.95" customHeight="1" x14ac:dyDescent="0.2">
      <c r="C308" s="44"/>
      <c r="D308" s="44"/>
      <c r="E308" s="44"/>
      <c r="F308" s="202"/>
      <c r="G308" s="202"/>
      <c r="M308" s="1"/>
    </row>
    <row r="309" spans="3:13" ht="12.75" customHeight="1" x14ac:dyDescent="0.2">
      <c r="C309" s="44" t="str">
        <f>IF(C308="C",IF(A309="P",IF(A308="I","p i","p"),IF(A308="I","i","")),"")</f>
        <v/>
      </c>
      <c r="D309" s="44" t="str">
        <f>IF(D308="E",IF(A309="P",IF(A308="I","p i","p"),IF(A308="I","i"," ")),"")</f>
        <v/>
      </c>
      <c r="E309" s="44" t="str">
        <f>IF(E308="O",IF(A309="P",IF(A308="I","p i","p"),IF(A308="I","i"," ")),"")</f>
        <v/>
      </c>
      <c r="G309" s="1"/>
      <c r="M309" s="1"/>
    </row>
    <row r="310" spans="3:13" ht="12.75" customHeight="1" x14ac:dyDescent="0.2">
      <c r="C310" s="58"/>
      <c r="D310" s="58"/>
      <c r="E310" s="58"/>
      <c r="G310" s="1"/>
      <c r="M310" s="1"/>
    </row>
    <row r="311" spans="3:13" ht="12.75" customHeight="1" x14ac:dyDescent="0.2">
      <c r="C311" s="58"/>
      <c r="D311" s="58"/>
      <c r="E311" s="58"/>
      <c r="G311" s="1"/>
      <c r="M311" s="1"/>
    </row>
    <row r="312" spans="3:13" ht="12.75" customHeight="1" x14ac:dyDescent="0.2">
      <c r="C312" s="58"/>
      <c r="D312" s="58"/>
      <c r="E312" s="58"/>
      <c r="G312" s="1"/>
      <c r="M312" s="1"/>
    </row>
    <row r="313" spans="3:13" ht="12.75" customHeight="1" x14ac:dyDescent="0.2">
      <c r="C313" s="58"/>
      <c r="D313" s="58"/>
      <c r="E313" s="58"/>
      <c r="G313" s="1"/>
      <c r="M313" s="1"/>
    </row>
    <row r="314" spans="3:13" ht="12.75" customHeight="1" x14ac:dyDescent="0.2">
      <c r="C314" s="58"/>
      <c r="D314" s="58"/>
      <c r="E314" s="58"/>
      <c r="G314" s="1"/>
      <c r="M314" s="1"/>
    </row>
    <row r="315" spans="3:13" ht="24.95" customHeight="1" x14ac:dyDescent="0.2">
      <c r="C315" s="58"/>
      <c r="D315" s="58"/>
      <c r="E315" s="58"/>
      <c r="F315" s="202"/>
      <c r="G315" s="202"/>
      <c r="M315" s="1"/>
    </row>
    <row r="316" spans="3:13" ht="12.75" customHeight="1" x14ac:dyDescent="0.2">
      <c r="C316" s="44" t="str">
        <f>IF(C315="C",IF(A316="P",IF(A315="I","p i","p"),IF(A315="I","i","")),"")</f>
        <v/>
      </c>
      <c r="D316" s="44" t="str">
        <f>IF(D315="E",IF(A316="P",IF(A315="I","p i","p"),IF(A315="I","i"," ")),"")</f>
        <v/>
      </c>
      <c r="E316" s="44" t="str">
        <f>IF(E315="O",IF(A316="P",IF(A315="I","p i","p"),IF(A315="I","i"," ")),"")</f>
        <v/>
      </c>
      <c r="G316" s="1"/>
      <c r="M316" s="1"/>
    </row>
    <row r="317" spans="3:13" ht="12.75" customHeight="1" x14ac:dyDescent="0.2">
      <c r="C317" s="58"/>
      <c r="D317" s="58"/>
      <c r="E317" s="58"/>
      <c r="G317" s="1"/>
      <c r="M317" s="1"/>
    </row>
    <row r="318" spans="3:13" ht="12.75" customHeight="1" x14ac:dyDescent="0.2">
      <c r="C318" s="58"/>
      <c r="D318" s="58"/>
      <c r="E318" s="58"/>
      <c r="G318" s="1"/>
      <c r="M318" s="1"/>
    </row>
    <row r="319" spans="3:13" ht="12.75" customHeight="1" x14ac:dyDescent="0.2">
      <c r="C319" s="58"/>
      <c r="D319" s="58"/>
      <c r="E319" s="58"/>
      <c r="G319" s="1"/>
      <c r="M319" s="1"/>
    </row>
    <row r="320" spans="3:13" ht="12.75" customHeight="1" x14ac:dyDescent="0.2">
      <c r="C320" s="58"/>
      <c r="D320" s="58"/>
      <c r="E320" s="58"/>
      <c r="G320" s="1"/>
      <c r="M320" s="1"/>
    </row>
    <row r="321" spans="3:13" ht="12.75" customHeight="1" x14ac:dyDescent="0.2">
      <c r="C321" s="58"/>
      <c r="D321" s="58"/>
      <c r="E321" s="58"/>
      <c r="G321" s="1"/>
      <c r="M321" s="1"/>
    </row>
    <row r="322" spans="3:13" ht="24.95" customHeight="1" x14ac:dyDescent="0.2">
      <c r="C322" s="58"/>
      <c r="D322" s="58"/>
      <c r="E322" s="58"/>
      <c r="F322" s="202"/>
      <c r="G322" s="202"/>
      <c r="M322" s="1"/>
    </row>
    <row r="323" spans="3:13" ht="12.75" customHeight="1" x14ac:dyDescent="0.2">
      <c r="C323" s="44" t="str">
        <f>IF(C322="C",IF(A323="P",IF(A322="I","p i","p"),IF(A322="I","i","")),"")</f>
        <v/>
      </c>
      <c r="D323" s="44" t="str">
        <f>IF(D322="E",IF(A323="P",IF(A322="I","p i","p"),IF(A322="I","i"," ")),"")</f>
        <v/>
      </c>
      <c r="E323" s="44" t="str">
        <f>IF(E322="O",IF(A323="P",IF(A322="I","p i","p"),IF(A322="I","i"," ")),"")</f>
        <v/>
      </c>
      <c r="G323" s="1"/>
      <c r="M323" s="1"/>
    </row>
    <row r="324" spans="3:13" ht="12.75" customHeight="1" x14ac:dyDescent="0.2">
      <c r="C324" s="58"/>
      <c r="D324" s="58"/>
      <c r="E324" s="58"/>
      <c r="G324" s="1"/>
      <c r="M324" s="1"/>
    </row>
    <row r="325" spans="3:13" ht="12.75" customHeight="1" x14ac:dyDescent="0.2">
      <c r="C325" s="58"/>
      <c r="D325" s="58"/>
      <c r="E325" s="58"/>
      <c r="G325" s="1"/>
      <c r="M325" s="1"/>
    </row>
    <row r="326" spans="3:13" ht="12.75" customHeight="1" x14ac:dyDescent="0.2">
      <c r="C326" s="58"/>
      <c r="D326" s="58"/>
      <c r="E326" s="58"/>
      <c r="G326" s="1"/>
      <c r="M326" s="1"/>
    </row>
    <row r="327" spans="3:13" ht="12.75" customHeight="1" x14ac:dyDescent="0.2">
      <c r="C327" s="58"/>
      <c r="D327" s="58"/>
      <c r="E327" s="58"/>
      <c r="G327" s="1"/>
      <c r="M327" s="1"/>
    </row>
    <row r="328" spans="3:13" ht="12.75" customHeight="1" x14ac:dyDescent="0.2">
      <c r="C328" s="58"/>
      <c r="D328" s="58"/>
      <c r="E328" s="58"/>
      <c r="G328" s="1"/>
      <c r="M328" s="1"/>
    </row>
    <row r="329" spans="3:13" ht="24.95" customHeight="1" x14ac:dyDescent="0.2">
      <c r="C329" s="58"/>
      <c r="D329" s="58"/>
      <c r="E329" s="58"/>
      <c r="F329" s="202"/>
      <c r="G329" s="202"/>
      <c r="M329" s="1"/>
    </row>
    <row r="330" spans="3:13" ht="12.75" customHeight="1" x14ac:dyDescent="0.2">
      <c r="C330" s="44" t="str">
        <f>IF(C329="C",IF(A330="P",IF(A329="I","p i","p"),IF(A329="I","i","")),"")</f>
        <v/>
      </c>
      <c r="D330" s="44" t="str">
        <f>IF(D329="E",IF(A330="P",IF(A329="I","p i","p"),IF(A329="I","i"," ")),"")</f>
        <v/>
      </c>
      <c r="E330" s="44" t="str">
        <f>IF(E329="O",IF(A330="P",IF(A329="I","p i","p"),IF(A329="I","i"," ")),"")</f>
        <v/>
      </c>
      <c r="G330" s="1"/>
      <c r="M330" s="1"/>
    </row>
    <row r="331" spans="3:13" ht="12.75" customHeight="1" x14ac:dyDescent="0.2">
      <c r="C331" s="58"/>
      <c r="D331" s="58"/>
      <c r="E331" s="58"/>
      <c r="G331" s="1"/>
      <c r="M331" s="1"/>
    </row>
    <row r="332" spans="3:13" ht="12.75" customHeight="1" x14ac:dyDescent="0.2">
      <c r="C332" s="58"/>
      <c r="D332" s="58"/>
      <c r="E332" s="58"/>
      <c r="G332" s="1"/>
      <c r="M332" s="1"/>
    </row>
    <row r="333" spans="3:13" ht="12.75" customHeight="1" x14ac:dyDescent="0.2">
      <c r="C333" s="58"/>
      <c r="D333" s="58"/>
      <c r="E333" s="58"/>
      <c r="G333" s="1"/>
      <c r="M333" s="1"/>
    </row>
    <row r="334" spans="3:13" ht="12.75" customHeight="1" x14ac:dyDescent="0.2">
      <c r="C334" s="58"/>
      <c r="D334" s="58"/>
      <c r="E334" s="58"/>
      <c r="G334" s="1"/>
      <c r="M334" s="1"/>
    </row>
    <row r="335" spans="3:13" ht="12.75" customHeight="1" x14ac:dyDescent="0.2">
      <c r="C335" s="58"/>
      <c r="D335" s="58"/>
      <c r="E335" s="58"/>
      <c r="G335" s="1"/>
      <c r="M335" s="1"/>
    </row>
    <row r="336" spans="3:13" ht="24.95" customHeight="1" x14ac:dyDescent="0.2">
      <c r="C336" s="58"/>
      <c r="D336" s="58"/>
      <c r="E336" s="58"/>
      <c r="F336" s="202"/>
      <c r="G336" s="202"/>
      <c r="M336" s="1"/>
    </row>
    <row r="337" spans="3:13" ht="12.75" customHeight="1" x14ac:dyDescent="0.2">
      <c r="C337" s="44" t="str">
        <f>IF(C336="C",IF(A337="P",IF(A336="I","p i","p"),IF(A336="I","i","")),"")</f>
        <v/>
      </c>
      <c r="D337" s="44" t="str">
        <f>IF(D336="E",IF(A337="P",IF(A336="I","p i","p"),IF(A336="I","i"," ")),"")</f>
        <v/>
      </c>
      <c r="E337" s="44" t="str">
        <f>IF(E336="O",IF(A337="P",IF(A336="I","p i","p"),IF(A336="I","i"," ")),"")</f>
        <v/>
      </c>
      <c r="G337" s="1"/>
      <c r="M337" s="1"/>
    </row>
    <row r="338" spans="3:13" ht="12.75" customHeight="1" x14ac:dyDescent="0.2">
      <c r="C338" s="58"/>
      <c r="D338" s="58"/>
      <c r="E338" s="58"/>
      <c r="G338" s="1"/>
      <c r="M338" s="1"/>
    </row>
    <row r="339" spans="3:13" ht="12.75" customHeight="1" x14ac:dyDescent="0.2">
      <c r="C339" s="58"/>
      <c r="D339" s="58"/>
      <c r="E339" s="58"/>
      <c r="G339" s="1"/>
      <c r="M339" s="1"/>
    </row>
    <row r="340" spans="3:13" ht="12.75" customHeight="1" x14ac:dyDescent="0.2">
      <c r="C340" s="58"/>
      <c r="D340" s="58"/>
      <c r="E340" s="58"/>
      <c r="G340" s="1"/>
      <c r="M340" s="1"/>
    </row>
    <row r="341" spans="3:13" ht="12.75" customHeight="1" x14ac:dyDescent="0.2">
      <c r="C341" s="58"/>
      <c r="D341" s="58"/>
      <c r="E341" s="58"/>
      <c r="G341" s="1"/>
      <c r="M341" s="1"/>
    </row>
    <row r="342" spans="3:13" ht="12.75" customHeight="1" x14ac:dyDescent="0.2">
      <c r="C342" s="58"/>
      <c r="D342" s="58"/>
      <c r="E342" s="58"/>
      <c r="G342" s="1"/>
      <c r="M342" s="1"/>
    </row>
    <row r="343" spans="3:13" ht="24.95" customHeight="1" x14ac:dyDescent="0.2">
      <c r="C343" s="58"/>
      <c r="D343" s="58"/>
      <c r="E343" s="58"/>
      <c r="F343" s="202"/>
      <c r="G343" s="202"/>
      <c r="M343" s="1"/>
    </row>
    <row r="344" spans="3:13" ht="24.95" customHeight="1" x14ac:dyDescent="0.2">
      <c r="C344" s="44" t="str">
        <f>IF(C343="C",IF(A344="P",IF(A343="I","p i","p"),IF(A343="I","i","")),"")</f>
        <v/>
      </c>
      <c r="D344" s="44" t="str">
        <f>IF(D343="E",IF(A344="P",IF(A343="I","p i","p"),IF(A343="I","i"," ")),"")</f>
        <v/>
      </c>
      <c r="E344" s="44" t="str">
        <f>IF(E343="O",IF(A344="P",IF(A343="I","p i","p"),IF(A343="I","i"," ")),"")</f>
        <v/>
      </c>
      <c r="F344" s="70"/>
      <c r="G344" s="1"/>
      <c r="M344" s="1"/>
    </row>
    <row r="345" spans="3:13" ht="12.75" customHeight="1" x14ac:dyDescent="0.2">
      <c r="C345" s="58"/>
      <c r="D345" s="58"/>
      <c r="E345" s="58"/>
      <c r="G345" s="1"/>
      <c r="M345" s="1"/>
    </row>
    <row r="346" spans="3:13" ht="12.75" customHeight="1" x14ac:dyDescent="0.2">
      <c r="C346" s="58"/>
      <c r="D346" s="58"/>
      <c r="E346" s="58"/>
      <c r="G346" s="1"/>
      <c r="M346" s="1"/>
    </row>
    <row r="347" spans="3:13" ht="12.75" customHeight="1" x14ac:dyDescent="0.2">
      <c r="C347" s="58"/>
      <c r="D347" s="58"/>
      <c r="E347" s="58"/>
      <c r="G347" s="1"/>
      <c r="M347" s="1"/>
    </row>
    <row r="348" spans="3:13" ht="12.75" customHeight="1" x14ac:dyDescent="0.2">
      <c r="C348" s="58"/>
      <c r="D348" s="58"/>
      <c r="E348" s="58"/>
      <c r="G348" s="1"/>
      <c r="M348" s="1"/>
    </row>
    <row r="349" spans="3:13" ht="12.75" customHeight="1" x14ac:dyDescent="0.2">
      <c r="C349" s="58"/>
      <c r="D349" s="58"/>
      <c r="E349" s="58"/>
      <c r="G349" s="1"/>
      <c r="M349" s="1"/>
    </row>
    <row r="350" spans="3:13" ht="24.95" customHeight="1" x14ac:dyDescent="0.2">
      <c r="C350" s="58"/>
      <c r="D350" s="58"/>
      <c r="E350" s="58"/>
      <c r="F350" s="197"/>
      <c r="G350" s="197"/>
      <c r="M350" s="1"/>
    </row>
    <row r="351" spans="3:13" ht="24.95" customHeight="1" x14ac:dyDescent="0.2">
      <c r="C351" s="44" t="str">
        <f>IF(C350="C",IF(A351="P",IF(A350="I","p i","p"),IF(A350="I","i","")),"")</f>
        <v/>
      </c>
      <c r="D351" s="44" t="str">
        <f>IF(D350="E",IF(A351="P",IF(A350="I","p i","p"),IF(A350="I","i"," ")),"")</f>
        <v/>
      </c>
      <c r="E351" s="44" t="str">
        <f>IF(E350="O",IF(A351="P",IF(A350="I","p i","p"),IF(A350="I","i"," ")),"")</f>
        <v/>
      </c>
      <c r="G351" s="1"/>
      <c r="M351" s="1"/>
    </row>
    <row r="352" spans="3:13" ht="12.75" customHeight="1" x14ac:dyDescent="0.2">
      <c r="C352" s="58"/>
      <c r="D352" s="58"/>
      <c r="E352" s="58"/>
      <c r="G352" s="1"/>
      <c r="M352" s="1"/>
    </row>
    <row r="353" spans="3:13" ht="12.75" customHeight="1" x14ac:dyDescent="0.2">
      <c r="C353" s="58"/>
      <c r="D353" s="58"/>
      <c r="E353" s="58"/>
      <c r="G353" s="1"/>
      <c r="M353" s="1"/>
    </row>
    <row r="354" spans="3:13" ht="12.75" customHeight="1" x14ac:dyDescent="0.2">
      <c r="C354" s="58"/>
      <c r="D354" s="58"/>
      <c r="E354" s="58"/>
      <c r="G354" s="1"/>
      <c r="M354" s="1"/>
    </row>
    <row r="355" spans="3:13" ht="12.75" customHeight="1" x14ac:dyDescent="0.2">
      <c r="C355" s="58"/>
      <c r="D355" s="58"/>
      <c r="E355" s="58"/>
      <c r="G355" s="1"/>
      <c r="M355" s="1"/>
    </row>
    <row r="356" spans="3:13" ht="12.75" customHeight="1" x14ac:dyDescent="0.2">
      <c r="C356" s="58"/>
      <c r="D356" s="58"/>
      <c r="E356" s="58"/>
      <c r="G356" s="1"/>
      <c r="M356" s="1"/>
    </row>
    <row r="357" spans="3:13" ht="24.95" customHeight="1" x14ac:dyDescent="0.2">
      <c r="C357" s="58"/>
      <c r="D357" s="58"/>
      <c r="E357" s="58"/>
      <c r="F357" s="197"/>
      <c r="G357" s="197"/>
      <c r="M357" s="1"/>
    </row>
    <row r="358" spans="3:13" ht="12.75" customHeight="1" x14ac:dyDescent="0.2">
      <c r="C358" s="44" t="str">
        <f>IF(C357="C",IF(A358="P",IF(A357="I","p i","p"),IF(A357="I","i","")),"")</f>
        <v/>
      </c>
      <c r="D358" s="44" t="str">
        <f>IF(D357="E",IF(A358="P",IF(A357="I","p i","p"),IF(A357="I","i"," ")),"")</f>
        <v/>
      </c>
      <c r="E358" s="44" t="str">
        <f>IF(E357="O",IF(A358="P",IF(A357="I","p i","p"),IF(A357="I","i"," ")),"")</f>
        <v/>
      </c>
      <c r="G358" s="1"/>
      <c r="M358" s="1"/>
    </row>
    <row r="359" spans="3:13" ht="12.75" customHeight="1" x14ac:dyDescent="0.2">
      <c r="C359" s="58"/>
      <c r="D359" s="58"/>
      <c r="E359" s="58"/>
      <c r="G359" s="1"/>
      <c r="M359" s="1"/>
    </row>
    <row r="360" spans="3:13" ht="12.75" customHeight="1" x14ac:dyDescent="0.2">
      <c r="C360" s="58"/>
      <c r="D360" s="58"/>
      <c r="E360" s="58"/>
      <c r="G360" s="1"/>
      <c r="M360" s="1"/>
    </row>
    <row r="361" spans="3:13" ht="12.75" customHeight="1" x14ac:dyDescent="0.2">
      <c r="C361" s="58"/>
      <c r="D361" s="58"/>
      <c r="E361" s="58"/>
      <c r="G361" s="1"/>
      <c r="M361" s="1"/>
    </row>
    <row r="362" spans="3:13" ht="12.75" customHeight="1" x14ac:dyDescent="0.2">
      <c r="C362" s="58"/>
      <c r="D362" s="58"/>
      <c r="E362" s="58"/>
      <c r="G362" s="1"/>
      <c r="M362" s="1"/>
    </row>
    <row r="363" spans="3:13" ht="12.75" customHeight="1" x14ac:dyDescent="0.2">
      <c r="C363" s="58"/>
      <c r="D363" s="58"/>
      <c r="E363" s="58"/>
      <c r="G363" s="1"/>
      <c r="M363" s="1"/>
    </row>
    <row r="364" spans="3:13" ht="24.95" customHeight="1" x14ac:dyDescent="0.2">
      <c r="C364" s="58"/>
      <c r="D364" s="58"/>
      <c r="E364" s="58"/>
      <c r="F364" s="197"/>
      <c r="G364" s="197"/>
      <c r="M364" s="1"/>
    </row>
    <row r="365" spans="3:13" ht="12.75" customHeight="1" x14ac:dyDescent="0.2">
      <c r="C365" s="44" t="str">
        <f>IF(C364="C",IF(A365="P",IF(A364="I","p i","p"),IF(A364="I","i","")),"")</f>
        <v/>
      </c>
      <c r="D365" s="44" t="str">
        <f>IF(D364="E",IF(A365="P",IF(A364="I","p i","p"),IF(A364="I","i"," ")),"")</f>
        <v/>
      </c>
      <c r="E365" s="44" t="str">
        <f>IF(E364="O",IF(A365="P",IF(A364="I","p i","p"),IF(A364="I","i"," ")),"")</f>
        <v/>
      </c>
      <c r="G365" s="1"/>
      <c r="M365" s="1"/>
    </row>
    <row r="366" spans="3:13" ht="12.75" customHeight="1" x14ac:dyDescent="0.2">
      <c r="C366" s="58"/>
      <c r="D366" s="58"/>
      <c r="E366" s="58"/>
      <c r="G366" s="1"/>
      <c r="M366" s="1"/>
    </row>
    <row r="367" spans="3:13" ht="12.75" customHeight="1" x14ac:dyDescent="0.2">
      <c r="C367" s="58"/>
      <c r="D367" s="58"/>
      <c r="E367" s="58"/>
      <c r="G367" s="1"/>
      <c r="M367" s="1"/>
    </row>
    <row r="368" spans="3:13" ht="12.75" customHeight="1" x14ac:dyDescent="0.2">
      <c r="C368" s="58"/>
      <c r="D368" s="58"/>
      <c r="E368" s="58"/>
      <c r="G368" s="1"/>
      <c r="M368" s="1"/>
    </row>
    <row r="369" spans="3:13" ht="12.75" customHeight="1" x14ac:dyDescent="0.2">
      <c r="C369" s="58"/>
      <c r="D369" s="58"/>
      <c r="E369" s="58"/>
      <c r="G369" s="1"/>
      <c r="M369" s="1"/>
    </row>
    <row r="370" spans="3:13" ht="12.75" customHeight="1" x14ac:dyDescent="0.2">
      <c r="C370" s="58"/>
      <c r="D370" s="58"/>
      <c r="E370" s="58"/>
      <c r="G370" s="1"/>
      <c r="M370" s="1"/>
    </row>
    <row r="371" spans="3:13" ht="24.95" customHeight="1" x14ac:dyDescent="0.2">
      <c r="C371" s="58"/>
      <c r="D371" s="58"/>
      <c r="E371" s="58"/>
      <c r="F371" s="197"/>
      <c r="G371" s="197"/>
      <c r="M371" s="1"/>
    </row>
    <row r="372" spans="3:13" ht="12.75" customHeight="1" x14ac:dyDescent="0.2">
      <c r="C372" s="44" t="str">
        <f>IF(C371="C",IF(A372="P",IF(A371="I","p i","p"),IF(A371="I","i","")),"")</f>
        <v/>
      </c>
      <c r="D372" s="44" t="str">
        <f>IF(D371="E",IF(A372="P",IF(A371="I","p i","p"),IF(A371="I","i"," ")),"")</f>
        <v/>
      </c>
      <c r="E372" s="44" t="str">
        <f>IF(E371="O",IF(A372="P",IF(A371="I","p i","p"),IF(A371="I","i"," ")),"")</f>
        <v/>
      </c>
      <c r="G372" s="1"/>
      <c r="M372" s="1"/>
    </row>
    <row r="373" spans="3:13" ht="12.75" customHeight="1" x14ac:dyDescent="0.2">
      <c r="C373" s="58"/>
      <c r="D373" s="58"/>
      <c r="E373" s="58"/>
      <c r="G373" s="1"/>
      <c r="M373" s="1"/>
    </row>
    <row r="374" spans="3:13" ht="12.75" customHeight="1" x14ac:dyDescent="0.2">
      <c r="C374" s="58"/>
      <c r="D374" s="58"/>
      <c r="E374" s="58"/>
      <c r="G374" s="1"/>
      <c r="M374" s="1"/>
    </row>
    <row r="375" spans="3:13" ht="12.75" customHeight="1" x14ac:dyDescent="0.2">
      <c r="C375" s="58"/>
      <c r="D375" s="58"/>
      <c r="E375" s="58"/>
      <c r="G375" s="1"/>
      <c r="M375" s="1"/>
    </row>
    <row r="376" spans="3:13" ht="12.75" customHeight="1" x14ac:dyDescent="0.2">
      <c r="C376" s="58"/>
      <c r="D376" s="58"/>
      <c r="E376" s="58"/>
      <c r="G376" s="1"/>
      <c r="M376" s="1"/>
    </row>
    <row r="377" spans="3:13" ht="12.75" customHeight="1" x14ac:dyDescent="0.2">
      <c r="C377" s="58"/>
      <c r="D377" s="58"/>
      <c r="E377" s="58"/>
      <c r="G377" s="1"/>
      <c r="M377" s="1"/>
    </row>
    <row r="378" spans="3:13" ht="24.95" customHeight="1" x14ac:dyDescent="0.2">
      <c r="C378" s="58"/>
      <c r="D378" s="58"/>
      <c r="E378" s="58"/>
      <c r="F378" s="197"/>
      <c r="G378" s="197"/>
      <c r="M378" s="1"/>
    </row>
    <row r="379" spans="3:13" ht="12.75" customHeight="1" x14ac:dyDescent="0.2">
      <c r="C379" s="44" t="str">
        <f>IF(C378="C",IF(A379="P",IF(A378="I","p i","p"),IF(A378="I","i","")),"")</f>
        <v/>
      </c>
      <c r="D379" s="44" t="str">
        <f>IF(D378="E",IF(A379="P",IF(A378="I","p i","p"),IF(A378="I","i"," ")),"")</f>
        <v/>
      </c>
      <c r="E379" s="44" t="str">
        <f>IF(E378="O",IF(A379="P",IF(A378="I","p i","p"),IF(A378="I","i"," ")),"")</f>
        <v/>
      </c>
      <c r="G379" s="1"/>
      <c r="M379" s="1"/>
    </row>
    <row r="380" spans="3:13" ht="12.75" customHeight="1" x14ac:dyDescent="0.2">
      <c r="C380" s="58"/>
      <c r="D380" s="58"/>
      <c r="E380" s="58"/>
      <c r="G380" s="1"/>
      <c r="M380" s="1"/>
    </row>
    <row r="381" spans="3:13" ht="12.75" customHeight="1" x14ac:dyDescent="0.2">
      <c r="C381" s="58"/>
      <c r="D381" s="58"/>
      <c r="E381" s="58"/>
      <c r="G381" s="1"/>
      <c r="M381" s="1"/>
    </row>
    <row r="382" spans="3:13" ht="12.75" customHeight="1" x14ac:dyDescent="0.2">
      <c r="C382" s="58"/>
      <c r="D382" s="58"/>
      <c r="E382" s="58"/>
      <c r="G382" s="1"/>
      <c r="M382" s="1"/>
    </row>
    <row r="383" spans="3:13" ht="12.75" customHeight="1" x14ac:dyDescent="0.2">
      <c r="C383" s="58"/>
      <c r="D383" s="58"/>
      <c r="E383" s="58"/>
      <c r="G383" s="1"/>
      <c r="M383" s="1"/>
    </row>
    <row r="384" spans="3:13" ht="12.75" customHeight="1" x14ac:dyDescent="0.2">
      <c r="C384" s="58"/>
      <c r="D384" s="58"/>
      <c r="E384" s="58"/>
      <c r="G384" s="1"/>
      <c r="M384" s="1"/>
    </row>
    <row r="385" spans="3:13" ht="24.95" customHeight="1" x14ac:dyDescent="0.2">
      <c r="C385" s="58"/>
      <c r="D385" s="58"/>
      <c r="E385" s="58"/>
      <c r="F385" s="197"/>
      <c r="G385" s="197"/>
      <c r="M385" s="1"/>
    </row>
    <row r="386" spans="3:13" ht="12.75" customHeight="1" x14ac:dyDescent="0.2">
      <c r="C386" s="44" t="str">
        <f>IF(C385="C",IF(A386="P",IF(A385="I","p i","p"),IF(A385="I","i","")),"")</f>
        <v/>
      </c>
      <c r="D386" s="44" t="str">
        <f>IF(D385="E",IF(A386="P",IF(A385="I","p i","p"),IF(A385="I","i"," ")),"")</f>
        <v/>
      </c>
      <c r="E386" s="44" t="str">
        <f>IF(E385="O",IF(A386="P",IF(A385="I","p i","p"),IF(A385="I","i"," ")),"")</f>
        <v/>
      </c>
      <c r="G386" s="1"/>
      <c r="M386" s="1"/>
    </row>
    <row r="387" spans="3:13" ht="12.75" customHeight="1" x14ac:dyDescent="0.2">
      <c r="C387" s="58"/>
      <c r="D387" s="58"/>
      <c r="E387" s="58"/>
      <c r="G387" s="1"/>
      <c r="M387" s="1"/>
    </row>
    <row r="388" spans="3:13" ht="12.75" customHeight="1" x14ac:dyDescent="0.2">
      <c r="C388" s="58"/>
      <c r="D388" s="58"/>
      <c r="E388" s="58"/>
      <c r="G388" s="1"/>
      <c r="M388" s="1"/>
    </row>
    <row r="389" spans="3:13" ht="12.75" customHeight="1" x14ac:dyDescent="0.2">
      <c r="C389" s="58"/>
      <c r="D389" s="58"/>
      <c r="E389" s="58"/>
      <c r="G389" s="1"/>
      <c r="M389" s="1"/>
    </row>
    <row r="390" spans="3:13" ht="12.75" customHeight="1" x14ac:dyDescent="0.2">
      <c r="C390" s="58"/>
      <c r="D390" s="58"/>
      <c r="E390" s="58"/>
      <c r="G390" s="1"/>
      <c r="M390" s="1"/>
    </row>
    <row r="391" spans="3:13" ht="12.75" customHeight="1" x14ac:dyDescent="0.2">
      <c r="C391" s="58"/>
      <c r="D391" s="58"/>
      <c r="E391" s="58"/>
      <c r="G391" s="1"/>
      <c r="M391" s="1"/>
    </row>
    <row r="392" spans="3:13" ht="24.95" customHeight="1" x14ac:dyDescent="0.2">
      <c r="C392" s="58"/>
      <c r="D392" s="58"/>
      <c r="E392" s="58"/>
      <c r="F392" s="197"/>
      <c r="G392" s="197"/>
      <c r="M392" s="1"/>
    </row>
    <row r="393" spans="3:13" ht="12.75" customHeight="1" x14ac:dyDescent="0.2">
      <c r="C393" s="44" t="str">
        <f>IF(C392="C",IF(A393="P",IF(A392="I","p i","p"),IF(A392="I","i","")),"")</f>
        <v/>
      </c>
      <c r="D393" s="44" t="str">
        <f>IF(D392="E",IF(A393="P",IF(A392="I","p i","p"),IF(A392="I","i"," ")),"")</f>
        <v/>
      </c>
      <c r="E393" s="44" t="str">
        <f>IF(E392="O",IF(A393="P",IF(A392="I","p i","p"),IF(A392="I","i"," ")),"")</f>
        <v/>
      </c>
      <c r="G393" s="1"/>
      <c r="M393" s="1"/>
    </row>
    <row r="394" spans="3:13" ht="12.75" customHeight="1" x14ac:dyDescent="0.2">
      <c r="C394" s="58"/>
      <c r="D394" s="58"/>
      <c r="E394" s="58"/>
      <c r="G394" s="1"/>
      <c r="M394" s="1"/>
    </row>
    <row r="395" spans="3:13" ht="12.75" customHeight="1" x14ac:dyDescent="0.2">
      <c r="C395" s="58"/>
      <c r="D395" s="58"/>
      <c r="E395" s="58"/>
      <c r="G395" s="1"/>
      <c r="M395" s="1"/>
    </row>
    <row r="396" spans="3:13" ht="12.75" customHeight="1" x14ac:dyDescent="0.2">
      <c r="C396" s="58"/>
      <c r="D396" s="58"/>
      <c r="E396" s="58"/>
      <c r="G396" s="1"/>
      <c r="M396" s="1"/>
    </row>
    <row r="397" spans="3:13" ht="12.75" customHeight="1" x14ac:dyDescent="0.2">
      <c r="C397" s="58"/>
      <c r="D397" s="58"/>
      <c r="E397" s="58"/>
      <c r="G397" s="1"/>
      <c r="M397" s="1"/>
    </row>
    <row r="398" spans="3:13" ht="12.75" customHeight="1" x14ac:dyDescent="0.2">
      <c r="C398" s="58"/>
      <c r="D398" s="58"/>
      <c r="E398" s="58"/>
      <c r="G398" s="1"/>
      <c r="M398" s="1"/>
    </row>
    <row r="399" spans="3:13" ht="24.95" customHeight="1" x14ac:dyDescent="0.2">
      <c r="C399" s="58"/>
      <c r="D399" s="58"/>
      <c r="E399" s="58"/>
      <c r="F399" s="197"/>
      <c r="G399" s="197"/>
      <c r="M399" s="1"/>
    </row>
    <row r="400" spans="3:13" ht="12.75" customHeight="1" x14ac:dyDescent="0.2">
      <c r="C400" s="44" t="str">
        <f>IF(C399="C",IF(A400="P",IF(A399="I","p i","p"),IF(A399="I","i","")),"")</f>
        <v/>
      </c>
      <c r="D400" s="44" t="str">
        <f>IF(D399="E",IF(A400="P",IF(A399="I","p i","p"),IF(A399="I","i"," ")),"")</f>
        <v/>
      </c>
      <c r="E400" s="44" t="str">
        <f>IF(E399="O",IF(A400="P",IF(A399="I","p i","p"),IF(A399="I","i"," ")),"")</f>
        <v/>
      </c>
      <c r="G400" s="1"/>
      <c r="M400" s="1"/>
    </row>
    <row r="401" spans="3:13" ht="12.75" customHeight="1" x14ac:dyDescent="0.2">
      <c r="C401" s="58"/>
      <c r="D401" s="58"/>
      <c r="E401" s="58"/>
      <c r="G401" s="1"/>
      <c r="M401" s="1"/>
    </row>
    <row r="402" spans="3:13" ht="12.75" customHeight="1" x14ac:dyDescent="0.2">
      <c r="C402" s="58"/>
      <c r="D402" s="58"/>
      <c r="E402" s="58"/>
      <c r="G402" s="1"/>
      <c r="M402" s="1"/>
    </row>
    <row r="403" spans="3:13" ht="12.75" customHeight="1" x14ac:dyDescent="0.2">
      <c r="C403" s="58"/>
      <c r="D403" s="58"/>
      <c r="E403" s="58"/>
      <c r="G403" s="1"/>
      <c r="M403" s="1"/>
    </row>
    <row r="404" spans="3:13" ht="12.75" customHeight="1" x14ac:dyDescent="0.2">
      <c r="C404" s="58"/>
      <c r="D404" s="58"/>
      <c r="E404" s="58"/>
      <c r="G404" s="1"/>
      <c r="M404" s="1"/>
    </row>
    <row r="405" spans="3:13" ht="12.75" customHeight="1" x14ac:dyDescent="0.2">
      <c r="C405" s="58"/>
      <c r="D405" s="58"/>
      <c r="E405" s="58"/>
      <c r="G405" s="1"/>
      <c r="M405" s="1"/>
    </row>
    <row r="406" spans="3:13" ht="24.95" customHeight="1" x14ac:dyDescent="0.2">
      <c r="C406" s="58"/>
      <c r="D406" s="58"/>
      <c r="E406" s="58"/>
      <c r="F406" s="197"/>
      <c r="G406" s="197"/>
      <c r="M406" s="1"/>
    </row>
    <row r="407" spans="3:13" ht="12.75" customHeight="1" x14ac:dyDescent="0.2">
      <c r="C407" s="44" t="str">
        <f>IF(C406="C",IF(A407="P",IF(A406="I","p i","p"),IF(A406="I","i","")),"")</f>
        <v/>
      </c>
      <c r="D407" s="44" t="str">
        <f>IF(D406="E",IF(A407="P",IF(A406="I","p i","p"),IF(A406="I","i"," ")),"")</f>
        <v/>
      </c>
      <c r="E407" s="44" t="str">
        <f>IF(E406="O",IF(A407="P",IF(A406="I","p i","p"),IF(A406="I","i"," ")),"")</f>
        <v/>
      </c>
      <c r="G407" s="1"/>
      <c r="M407" s="1"/>
    </row>
    <row r="408" spans="3:13" ht="12.75" customHeight="1" x14ac:dyDescent="0.2">
      <c r="C408" s="58"/>
      <c r="D408" s="58"/>
      <c r="E408" s="58"/>
      <c r="G408" s="1"/>
      <c r="M408" s="1"/>
    </row>
    <row r="409" spans="3:13" ht="12.75" customHeight="1" x14ac:dyDescent="0.2">
      <c r="C409" s="58"/>
      <c r="D409" s="58"/>
      <c r="E409" s="58"/>
      <c r="G409" s="1"/>
      <c r="M409" s="1"/>
    </row>
    <row r="410" spans="3:13" ht="12.75" customHeight="1" x14ac:dyDescent="0.2">
      <c r="C410" s="58"/>
      <c r="D410" s="58"/>
      <c r="E410" s="58"/>
      <c r="G410" s="1"/>
      <c r="M410" s="1"/>
    </row>
    <row r="411" spans="3:13" ht="12.75" customHeight="1" x14ac:dyDescent="0.2">
      <c r="C411" s="58"/>
      <c r="D411" s="58"/>
      <c r="E411" s="58"/>
      <c r="G411" s="1"/>
      <c r="M411" s="1"/>
    </row>
    <row r="412" spans="3:13" ht="12.75" customHeight="1" x14ac:dyDescent="0.2">
      <c r="C412" s="58"/>
      <c r="D412" s="58"/>
      <c r="E412" s="58"/>
      <c r="G412" s="1"/>
      <c r="M412" s="1"/>
    </row>
    <row r="413" spans="3:13" ht="24.95" customHeight="1" x14ac:dyDescent="0.2">
      <c r="C413" s="58"/>
      <c r="D413" s="58"/>
      <c r="E413" s="58"/>
      <c r="F413" s="197"/>
      <c r="G413" s="197"/>
      <c r="M413" s="1"/>
    </row>
    <row r="414" spans="3:13" ht="12.75" customHeight="1" x14ac:dyDescent="0.2">
      <c r="C414" s="44" t="str">
        <f>IF(C413="C",IF(A414="P",IF(A413="I","p i","p"),IF(A413="I","i","")),"")</f>
        <v/>
      </c>
      <c r="D414" s="44" t="str">
        <f>IF(D413="E",IF(A414="P",IF(A413="I","p i","p"),IF(A413="I","i"," ")),"")</f>
        <v/>
      </c>
      <c r="E414" s="44" t="str">
        <f>IF(E413="O",IF(A414="P",IF(A413="I","p i","p"),IF(A413="I","i"," ")),"")</f>
        <v/>
      </c>
      <c r="G414" s="1"/>
      <c r="M414" s="1"/>
    </row>
    <row r="415" spans="3:13" ht="12.75" customHeight="1" x14ac:dyDescent="0.2">
      <c r="C415" s="58"/>
      <c r="D415" s="58"/>
      <c r="E415" s="58"/>
      <c r="G415" s="1"/>
      <c r="M415" s="1"/>
    </row>
    <row r="416" spans="3:13" ht="12.75" customHeight="1" x14ac:dyDescent="0.2">
      <c r="C416" s="58"/>
      <c r="D416" s="58"/>
      <c r="E416" s="58"/>
      <c r="G416" s="1"/>
      <c r="M416" s="1"/>
    </row>
    <row r="417" spans="3:13" ht="12.75" customHeight="1" x14ac:dyDescent="0.2">
      <c r="C417" s="58"/>
      <c r="D417" s="58"/>
      <c r="E417" s="58"/>
      <c r="G417" s="1"/>
      <c r="M417" s="1"/>
    </row>
    <row r="418" spans="3:13" ht="12.75" customHeight="1" x14ac:dyDescent="0.2">
      <c r="C418" s="58"/>
      <c r="D418" s="58"/>
      <c r="E418" s="58"/>
      <c r="G418" s="1"/>
      <c r="M418" s="1"/>
    </row>
    <row r="419" spans="3:13" ht="12.75" customHeight="1" x14ac:dyDescent="0.2">
      <c r="C419" s="58"/>
      <c r="D419" s="58"/>
      <c r="E419" s="58"/>
      <c r="G419" s="1"/>
      <c r="M419" s="1"/>
    </row>
    <row r="420" spans="3:13" ht="24.95" customHeight="1" x14ac:dyDescent="0.2">
      <c r="C420" s="58"/>
      <c r="D420" s="58"/>
      <c r="E420" s="58"/>
      <c r="F420" s="197"/>
      <c r="G420" s="197"/>
      <c r="M420" s="1"/>
    </row>
    <row r="421" spans="3:13" ht="12.75" customHeight="1" x14ac:dyDescent="0.2">
      <c r="C421" s="44" t="str">
        <f>IF(C420="C",IF(A421="P",IF(A420="I","p i","p"),IF(A420="I","i","")),"")</f>
        <v/>
      </c>
      <c r="D421" s="44" t="str">
        <f>IF(D420="E",IF(A421="P",IF(A420="I","p i","p"),IF(A420="I","i"," ")),"")</f>
        <v/>
      </c>
      <c r="E421" s="44" t="str">
        <f>IF(E420="O",IF(A421="P",IF(A420="I","p i","p"),IF(A420="I","i"," ")),"")</f>
        <v/>
      </c>
      <c r="G421" s="1"/>
      <c r="M421" s="1"/>
    </row>
    <row r="422" spans="3:13" ht="12.75" customHeight="1" x14ac:dyDescent="0.2">
      <c r="C422" s="58"/>
      <c r="D422" s="58"/>
      <c r="E422" s="58"/>
      <c r="G422" s="1"/>
      <c r="M422" s="1"/>
    </row>
    <row r="423" spans="3:13" ht="12.75" customHeight="1" x14ac:dyDescent="0.2">
      <c r="C423" s="58"/>
      <c r="D423" s="58"/>
      <c r="E423" s="58"/>
      <c r="G423" s="1"/>
      <c r="M423" s="1"/>
    </row>
    <row r="424" spans="3:13" ht="12.75" customHeight="1" x14ac:dyDescent="0.2">
      <c r="C424" s="58"/>
      <c r="D424" s="58"/>
      <c r="E424" s="58"/>
      <c r="G424" s="1"/>
      <c r="M424" s="1"/>
    </row>
    <row r="425" spans="3:13" ht="12.75" customHeight="1" x14ac:dyDescent="0.2">
      <c r="C425" s="58"/>
      <c r="D425" s="58"/>
      <c r="E425" s="58"/>
      <c r="G425" s="1"/>
      <c r="M425" s="1"/>
    </row>
    <row r="426" spans="3:13" ht="12.75" customHeight="1" x14ac:dyDescent="0.2">
      <c r="C426" s="58"/>
      <c r="D426" s="58"/>
      <c r="E426" s="58"/>
      <c r="G426" s="1"/>
      <c r="M426" s="1"/>
    </row>
    <row r="427" spans="3:13" ht="24.95" customHeight="1" x14ac:dyDescent="0.2">
      <c r="C427" s="58"/>
      <c r="D427" s="58"/>
      <c r="E427" s="58"/>
      <c r="F427" s="197"/>
      <c r="G427" s="197"/>
      <c r="M427" s="1"/>
    </row>
    <row r="428" spans="3:13" ht="12.75" customHeight="1" x14ac:dyDescent="0.2">
      <c r="C428" s="44" t="str">
        <f>IF(C427="C",IF(A428="P",IF(A427="I","p i","p"),IF(A427="I","i","")),"")</f>
        <v/>
      </c>
      <c r="D428" s="44" t="str">
        <f>IF(D427="E",IF(A428="P",IF(A427="I","p i","p"),IF(A427="I","i"," ")),"")</f>
        <v/>
      </c>
      <c r="E428" s="44" t="str">
        <f>IF(E427="O",IF(A428="P",IF(A427="I","p i","p"),IF(A427="I","i"," ")),"")</f>
        <v/>
      </c>
      <c r="G428" s="1"/>
      <c r="M428" s="1"/>
    </row>
    <row r="429" spans="3:13" ht="12.75" customHeight="1" x14ac:dyDescent="0.2">
      <c r="C429" s="58"/>
      <c r="D429" s="58"/>
      <c r="E429" s="58"/>
      <c r="G429" s="1"/>
      <c r="M429" s="1"/>
    </row>
    <row r="430" spans="3:13" ht="12.75" customHeight="1" x14ac:dyDescent="0.2">
      <c r="C430" s="58"/>
      <c r="D430" s="58"/>
      <c r="E430" s="58"/>
      <c r="G430" s="1"/>
      <c r="M430" s="1"/>
    </row>
    <row r="431" spans="3:13" ht="12.75" customHeight="1" x14ac:dyDescent="0.2">
      <c r="C431" s="58"/>
      <c r="D431" s="58"/>
      <c r="E431" s="58"/>
      <c r="G431" s="1"/>
      <c r="M431" s="1"/>
    </row>
    <row r="432" spans="3:13" ht="12.75" customHeight="1" x14ac:dyDescent="0.2">
      <c r="C432" s="58"/>
      <c r="D432" s="58"/>
      <c r="E432" s="58"/>
      <c r="G432" s="1"/>
      <c r="M432" s="1"/>
    </row>
    <row r="433" spans="3:13" ht="12.75" customHeight="1" x14ac:dyDescent="0.2">
      <c r="C433" s="58"/>
      <c r="D433" s="58"/>
      <c r="E433" s="58"/>
      <c r="G433" s="1"/>
      <c r="M433" s="1"/>
    </row>
    <row r="434" spans="3:13" ht="24.95" customHeight="1" x14ac:dyDescent="0.2">
      <c r="C434" s="58"/>
      <c r="D434" s="58"/>
      <c r="E434" s="58"/>
      <c r="F434" s="197"/>
      <c r="G434" s="197"/>
      <c r="M434" s="1"/>
    </row>
    <row r="435" spans="3:13" ht="12.75" customHeight="1" x14ac:dyDescent="0.2">
      <c r="C435" s="44" t="str">
        <f>IF(C434="C",IF(A435="P",IF(A434="I","p i","p"),IF(A434="I","i","")),"")</f>
        <v/>
      </c>
      <c r="D435" s="44" t="str">
        <f>IF(D434="E",IF(A435="P",IF(A434="I","p i","p"),IF(A434="I","i"," ")),"")</f>
        <v/>
      </c>
      <c r="E435" s="44" t="str">
        <f>IF(E434="O",IF(A435="P",IF(A434="I","p i","p"),IF(A434="I","i"," ")),"")</f>
        <v/>
      </c>
      <c r="G435" s="1"/>
      <c r="M435" s="1"/>
    </row>
    <row r="436" spans="3:13" ht="12.75" customHeight="1" x14ac:dyDescent="0.2">
      <c r="C436" s="58"/>
      <c r="D436" s="58"/>
      <c r="E436" s="58"/>
      <c r="G436" s="1"/>
      <c r="M436" s="1"/>
    </row>
    <row r="437" spans="3:13" ht="12.75" customHeight="1" x14ac:dyDescent="0.2">
      <c r="C437" s="58"/>
      <c r="D437" s="58"/>
      <c r="E437" s="58"/>
      <c r="G437" s="1"/>
      <c r="M437" s="1"/>
    </row>
    <row r="438" spans="3:13" ht="12.75" customHeight="1" x14ac:dyDescent="0.2">
      <c r="C438" s="58"/>
      <c r="D438" s="58"/>
      <c r="E438" s="58"/>
      <c r="G438" s="1"/>
      <c r="M438" s="1"/>
    </row>
    <row r="439" spans="3:13" ht="12.75" customHeight="1" x14ac:dyDescent="0.2">
      <c r="C439" s="58"/>
      <c r="D439" s="58"/>
      <c r="E439" s="58"/>
      <c r="G439" s="1"/>
      <c r="M439" s="1"/>
    </row>
    <row r="440" spans="3:13" ht="12.75" customHeight="1" x14ac:dyDescent="0.2">
      <c r="C440" s="58"/>
      <c r="D440" s="58"/>
      <c r="E440" s="58"/>
      <c r="G440" s="1"/>
      <c r="M440" s="1"/>
    </row>
    <row r="441" spans="3:13" ht="24.95" customHeight="1" x14ac:dyDescent="0.2">
      <c r="C441" s="58"/>
      <c r="D441" s="58"/>
      <c r="E441" s="58"/>
      <c r="F441" s="197"/>
      <c r="G441" s="197"/>
      <c r="M441" s="1"/>
    </row>
    <row r="442" spans="3:13" ht="12.75" customHeight="1" x14ac:dyDescent="0.2">
      <c r="C442" s="44" t="str">
        <f>IF(C441="C",IF(A442="P",IF(A441="I","p i","p"),IF(A441="I","i","")),"")</f>
        <v/>
      </c>
      <c r="D442" s="44" t="str">
        <f>IF(D441="E",IF(A442="P",IF(A441="I","p i","p"),IF(A441="I","i"," ")),"")</f>
        <v/>
      </c>
      <c r="E442" s="44" t="str">
        <f>IF(E441="O",IF(A442="P",IF(A441="I","p i","p"),IF(A441="I","i"," ")),"")</f>
        <v/>
      </c>
      <c r="G442" s="1"/>
      <c r="M442" s="1"/>
    </row>
    <row r="443" spans="3:13" ht="12.75" customHeight="1" x14ac:dyDescent="0.2">
      <c r="C443" s="58"/>
      <c r="D443" s="58"/>
      <c r="E443" s="58"/>
      <c r="G443" s="1"/>
      <c r="M443" s="1"/>
    </row>
    <row r="444" spans="3:13" ht="12.75" customHeight="1" x14ac:dyDescent="0.2">
      <c r="C444" s="58"/>
      <c r="D444" s="58"/>
      <c r="E444" s="58"/>
      <c r="G444" s="1"/>
      <c r="M444" s="1"/>
    </row>
    <row r="445" spans="3:13" ht="12.75" customHeight="1" x14ac:dyDescent="0.2">
      <c r="C445" s="58"/>
      <c r="D445" s="58"/>
      <c r="E445" s="58"/>
      <c r="G445" s="1"/>
      <c r="M445" s="1"/>
    </row>
    <row r="446" spans="3:13" ht="12.75" customHeight="1" x14ac:dyDescent="0.2">
      <c r="C446" s="58"/>
      <c r="D446" s="58"/>
      <c r="E446" s="58"/>
      <c r="G446" s="1"/>
      <c r="M446" s="1"/>
    </row>
    <row r="447" spans="3:13" ht="12.75" customHeight="1" x14ac:dyDescent="0.2">
      <c r="C447" s="58"/>
      <c r="D447" s="58"/>
      <c r="E447" s="58"/>
      <c r="G447" s="1"/>
      <c r="M447" s="1"/>
    </row>
    <row r="448" spans="3:13" ht="24.95" customHeight="1" x14ac:dyDescent="0.2">
      <c r="C448" s="58"/>
      <c r="D448" s="58"/>
      <c r="E448" s="58"/>
      <c r="F448" s="197"/>
      <c r="G448" s="197"/>
      <c r="M448" s="1"/>
    </row>
    <row r="449" spans="3:13" ht="12.75" customHeight="1" x14ac:dyDescent="0.2">
      <c r="C449" s="44" t="str">
        <f>IF(C448="C",IF(A449="P",IF(A448="I","p i","p"),IF(A448="I","i","")),"")</f>
        <v/>
      </c>
      <c r="D449" s="44" t="str">
        <f>IF(D448="E",IF(A449="P",IF(A448="I","p i","p"),IF(A448="I","i"," ")),"")</f>
        <v/>
      </c>
      <c r="E449" s="44" t="str">
        <f>IF(E448="O",IF(A449="P",IF(A448="I","p i","p"),IF(A448="I","i"," ")),"")</f>
        <v/>
      </c>
      <c r="G449" s="1"/>
      <c r="M449" s="1"/>
    </row>
    <row r="450" spans="3:13" ht="12.75" customHeight="1" x14ac:dyDescent="0.2">
      <c r="C450" s="58"/>
      <c r="D450" s="58"/>
      <c r="E450" s="58"/>
      <c r="G450" s="1"/>
      <c r="M450" s="1"/>
    </row>
    <row r="451" spans="3:13" ht="12.75" customHeight="1" x14ac:dyDescent="0.2">
      <c r="C451" s="58"/>
      <c r="D451" s="58"/>
      <c r="E451" s="58"/>
      <c r="G451" s="1"/>
      <c r="M451" s="1"/>
    </row>
    <row r="452" spans="3:13" ht="12.75" customHeight="1" x14ac:dyDescent="0.2">
      <c r="C452" s="58"/>
      <c r="D452" s="58"/>
      <c r="E452" s="58"/>
      <c r="G452" s="1"/>
      <c r="M452" s="1"/>
    </row>
    <row r="453" spans="3:13" ht="12.75" customHeight="1" x14ac:dyDescent="0.2">
      <c r="C453" s="58"/>
      <c r="D453" s="58"/>
      <c r="E453" s="58"/>
      <c r="G453" s="1"/>
      <c r="M453" s="1"/>
    </row>
    <row r="454" spans="3:13" ht="12.75" customHeight="1" x14ac:dyDescent="0.2">
      <c r="C454" s="58"/>
      <c r="D454" s="58"/>
      <c r="E454" s="58"/>
      <c r="G454" s="1"/>
      <c r="M454" s="1"/>
    </row>
    <row r="455" spans="3:13" ht="24.95" customHeight="1" x14ac:dyDescent="0.2">
      <c r="C455" s="58"/>
      <c r="D455" s="58"/>
      <c r="E455" s="58"/>
      <c r="F455" s="197"/>
      <c r="G455" s="197"/>
      <c r="M455" s="1"/>
    </row>
    <row r="456" spans="3:13" ht="12.75" customHeight="1" x14ac:dyDescent="0.2">
      <c r="C456" s="44" t="str">
        <f>IF(C455="C",IF(A456="P",IF(A455="I","p i","p"),IF(A455="I","i","")),"")</f>
        <v/>
      </c>
      <c r="D456" s="44" t="str">
        <f>IF(D455="E",IF(A456="P",IF(A455="I","p i","p"),IF(A455="I","i"," ")),"")</f>
        <v/>
      </c>
      <c r="E456" s="44" t="str">
        <f>IF(E455="O",IF(A456="P",IF(A455="I","p i","p"),IF(A455="I","i"," ")),"")</f>
        <v/>
      </c>
      <c r="G456" s="1"/>
      <c r="M456" s="1"/>
    </row>
    <row r="457" spans="3:13" ht="12.75" customHeight="1" x14ac:dyDescent="0.2">
      <c r="C457" s="58"/>
      <c r="D457" s="58"/>
      <c r="E457" s="58"/>
      <c r="G457" s="1"/>
      <c r="M457" s="1"/>
    </row>
    <row r="458" spans="3:13" ht="12.75" customHeight="1" x14ac:dyDescent="0.2">
      <c r="C458" s="58"/>
      <c r="D458" s="58"/>
      <c r="E458" s="58"/>
      <c r="G458" s="1"/>
      <c r="M458" s="1"/>
    </row>
    <row r="459" spans="3:13" ht="12.75" customHeight="1" x14ac:dyDescent="0.2">
      <c r="C459" s="58"/>
      <c r="D459" s="58"/>
      <c r="E459" s="58"/>
      <c r="G459" s="1"/>
      <c r="M459" s="1"/>
    </row>
    <row r="460" spans="3:13" ht="12.75" customHeight="1" x14ac:dyDescent="0.2">
      <c r="C460" s="58"/>
      <c r="D460" s="58"/>
      <c r="E460" s="58"/>
      <c r="G460" s="1"/>
      <c r="M460" s="1"/>
    </row>
    <row r="461" spans="3:13" ht="12.75" customHeight="1" x14ac:dyDescent="0.2">
      <c r="C461" s="58"/>
      <c r="D461" s="58"/>
      <c r="E461" s="58"/>
      <c r="G461" s="1"/>
      <c r="M461" s="1"/>
    </row>
    <row r="462" spans="3:13" ht="24.95" customHeight="1" x14ac:dyDescent="0.2">
      <c r="C462" s="58"/>
      <c r="D462" s="58"/>
      <c r="E462" s="58"/>
      <c r="F462" s="197"/>
      <c r="G462" s="197"/>
      <c r="M462" s="1"/>
    </row>
    <row r="463" spans="3:13" ht="12.75" customHeight="1" x14ac:dyDescent="0.2">
      <c r="C463" s="44" t="str">
        <f>IF(C462="C",IF(A463="P",IF(A462="I","p i","p"),IF(A462="I","i","")),"")</f>
        <v/>
      </c>
      <c r="D463" s="44" t="str">
        <f>IF(D462="E",IF(A463="P",IF(A462="I","p i","p"),IF(A462="I","i"," ")),"")</f>
        <v/>
      </c>
      <c r="E463" s="44" t="str">
        <f>IF(E462="O",IF(A463="P",IF(A462="I","p i","p"),IF(A462="I","i"," ")),"")</f>
        <v/>
      </c>
      <c r="G463" s="1"/>
      <c r="M463" s="1"/>
    </row>
    <row r="464" spans="3:13" ht="12.75" customHeight="1" x14ac:dyDescent="0.2">
      <c r="C464" s="58"/>
      <c r="D464" s="58"/>
      <c r="E464" s="58"/>
      <c r="G464" s="1"/>
      <c r="M464" s="1"/>
    </row>
    <row r="465" spans="3:13" ht="12.75" customHeight="1" x14ac:dyDescent="0.2">
      <c r="C465" s="58"/>
      <c r="D465" s="58"/>
      <c r="E465" s="58"/>
      <c r="G465" s="1"/>
      <c r="M465" s="1"/>
    </row>
    <row r="466" spans="3:13" ht="12.75" customHeight="1" x14ac:dyDescent="0.2">
      <c r="C466" s="58"/>
      <c r="D466" s="58"/>
      <c r="E466" s="58"/>
      <c r="G466" s="1"/>
      <c r="M466" s="1"/>
    </row>
    <row r="467" spans="3:13" ht="12.75" customHeight="1" x14ac:dyDescent="0.2">
      <c r="C467" s="58"/>
      <c r="D467" s="58"/>
      <c r="E467" s="58"/>
      <c r="G467" s="1"/>
      <c r="M467" s="1"/>
    </row>
    <row r="468" spans="3:13" ht="12.75" customHeight="1" x14ac:dyDescent="0.2">
      <c r="C468" s="58"/>
      <c r="D468" s="58"/>
      <c r="E468" s="58"/>
      <c r="G468" s="1"/>
      <c r="M468" s="1"/>
    </row>
    <row r="469" spans="3:13" ht="24.95" customHeight="1" x14ac:dyDescent="0.2">
      <c r="C469" s="58"/>
      <c r="D469" s="58"/>
      <c r="E469" s="58"/>
      <c r="F469" s="197"/>
      <c r="G469" s="197"/>
      <c r="M469" s="1"/>
    </row>
    <row r="470" spans="3:13" ht="12.75" customHeight="1" x14ac:dyDescent="0.2">
      <c r="C470" s="44" t="str">
        <f>IF(C469="C",IF(A470="P",IF(A469="I","p i","p"),IF(A469="I","i","")),"")</f>
        <v/>
      </c>
      <c r="D470" s="44" t="str">
        <f>IF(D469="E",IF(A470="P",IF(A469="I","p i","p"),IF(A469="I","i"," ")),"")</f>
        <v/>
      </c>
      <c r="E470" s="44" t="str">
        <f>IF(E469="O",IF(A470="P",IF(A469="I","p i","p"),IF(A469="I","i"," ")),"")</f>
        <v/>
      </c>
      <c r="G470" s="1"/>
      <c r="M470" s="1"/>
    </row>
    <row r="471" spans="3:13" ht="12.75" customHeight="1" x14ac:dyDescent="0.2">
      <c r="C471" s="58"/>
      <c r="D471" s="58"/>
      <c r="E471" s="58"/>
      <c r="G471" s="1"/>
      <c r="M471" s="1"/>
    </row>
    <row r="472" spans="3:13" ht="12.75" customHeight="1" x14ac:dyDescent="0.2">
      <c r="C472" s="58"/>
      <c r="D472" s="58"/>
      <c r="E472" s="58"/>
      <c r="G472" s="1"/>
      <c r="M472" s="1"/>
    </row>
    <row r="473" spans="3:13" ht="12.75" customHeight="1" x14ac:dyDescent="0.2">
      <c r="C473" s="58"/>
      <c r="D473" s="58"/>
      <c r="E473" s="58"/>
      <c r="G473" s="1"/>
      <c r="M473" s="1"/>
    </row>
    <row r="474" spans="3:13" ht="12.75" customHeight="1" x14ac:dyDescent="0.2">
      <c r="C474" s="58"/>
      <c r="D474" s="58"/>
      <c r="E474" s="58"/>
      <c r="G474" s="1"/>
      <c r="M474" s="1"/>
    </row>
    <row r="475" spans="3:13" ht="12.75" customHeight="1" x14ac:dyDescent="0.2">
      <c r="C475" s="58"/>
      <c r="D475" s="58"/>
      <c r="E475" s="58"/>
      <c r="G475" s="1"/>
      <c r="M475" s="1"/>
    </row>
    <row r="476" spans="3:13" ht="24.95" customHeight="1" x14ac:dyDescent="0.2">
      <c r="C476" s="58"/>
      <c r="D476" s="58"/>
      <c r="E476" s="58"/>
      <c r="F476" s="197"/>
      <c r="G476" s="197"/>
      <c r="M476" s="1"/>
    </row>
    <row r="477" spans="3:13" ht="12.75" customHeight="1" x14ac:dyDescent="0.2">
      <c r="C477" s="44" t="str">
        <f>IF(C476="C",IF(A477="P",IF(A476="I","p i","p"),IF(A476="I","i","")),"")</f>
        <v/>
      </c>
      <c r="D477" s="44" t="str">
        <f>IF(D476="E",IF(A477="P",IF(A476="I","p i","p"),IF(A476="I","i"," ")),"")</f>
        <v/>
      </c>
      <c r="E477" s="44" t="str">
        <f>IF(E476="O",IF(A477="P",IF(A476="I","p i","p"),IF(A476="I","i"," ")),"")</f>
        <v/>
      </c>
      <c r="G477" s="1"/>
      <c r="M477" s="1"/>
    </row>
    <row r="478" spans="3:13" ht="12.75" customHeight="1" x14ac:dyDescent="0.2">
      <c r="C478" s="58"/>
      <c r="D478" s="58"/>
      <c r="E478" s="58"/>
      <c r="G478" s="1"/>
      <c r="M478" s="1"/>
    </row>
    <row r="479" spans="3:13" ht="12.75" customHeight="1" x14ac:dyDescent="0.2">
      <c r="C479" s="58"/>
      <c r="D479" s="58"/>
      <c r="E479" s="58"/>
      <c r="G479" s="1"/>
      <c r="M479" s="1"/>
    </row>
    <row r="480" spans="3:13" ht="12.75" customHeight="1" x14ac:dyDescent="0.2">
      <c r="C480" s="58"/>
      <c r="D480" s="58"/>
      <c r="E480" s="58"/>
      <c r="G480" s="1"/>
      <c r="M480" s="1"/>
    </row>
    <row r="481" spans="3:13" ht="12.75" customHeight="1" x14ac:dyDescent="0.2">
      <c r="C481" s="58"/>
      <c r="D481" s="58"/>
      <c r="E481" s="58"/>
      <c r="G481" s="1"/>
      <c r="M481" s="1"/>
    </row>
    <row r="482" spans="3:13" ht="12.75" customHeight="1" x14ac:dyDescent="0.2">
      <c r="C482" s="58"/>
      <c r="D482" s="58"/>
      <c r="E482" s="58"/>
      <c r="G482" s="1"/>
      <c r="M482" s="1"/>
    </row>
    <row r="483" spans="3:13" ht="24.95" customHeight="1" x14ac:dyDescent="0.2">
      <c r="C483" s="58"/>
      <c r="D483" s="58"/>
      <c r="E483" s="58"/>
      <c r="F483" s="197"/>
      <c r="G483" s="197"/>
      <c r="M483" s="1"/>
    </row>
    <row r="484" spans="3:13" ht="12.75" customHeight="1" x14ac:dyDescent="0.2">
      <c r="C484" s="44" t="str">
        <f>IF(C483="C",IF(A484="P",IF(A483="I","p i","p"),IF(A483="I","i","")),"")</f>
        <v/>
      </c>
      <c r="D484" s="44" t="str">
        <f>IF(D483="E",IF(A484="P",IF(A483="I","p i","p"),IF(A483="I","i"," ")),"")</f>
        <v/>
      </c>
      <c r="E484" s="44" t="str">
        <f>IF(E483="O",IF(A484="P",IF(A483="I","p i","p"),IF(A483="I","i"," ")),"")</f>
        <v/>
      </c>
      <c r="G484" s="1"/>
      <c r="M484" s="1"/>
    </row>
    <row r="485" spans="3:13" ht="12.75" customHeight="1" x14ac:dyDescent="0.2">
      <c r="C485" s="58"/>
      <c r="D485" s="58"/>
      <c r="E485" s="58"/>
      <c r="G485" s="1"/>
      <c r="M485" s="1"/>
    </row>
    <row r="486" spans="3:13" ht="12.75" customHeight="1" x14ac:dyDescent="0.2">
      <c r="C486" s="58"/>
      <c r="D486" s="58"/>
      <c r="E486" s="58"/>
      <c r="G486" s="1"/>
      <c r="M486" s="1"/>
    </row>
    <row r="487" spans="3:13" ht="12.75" customHeight="1" x14ac:dyDescent="0.2">
      <c r="C487" s="58"/>
      <c r="D487" s="58"/>
      <c r="E487" s="58"/>
      <c r="G487" s="1"/>
      <c r="M487" s="1"/>
    </row>
    <row r="488" spans="3:13" ht="12.75" customHeight="1" x14ac:dyDescent="0.2">
      <c r="C488" s="58"/>
      <c r="D488" s="58"/>
      <c r="E488" s="58"/>
      <c r="G488" s="1"/>
      <c r="M488" s="1"/>
    </row>
    <row r="489" spans="3:13" ht="12.75" customHeight="1" x14ac:dyDescent="0.2">
      <c r="C489" s="58"/>
      <c r="D489" s="58"/>
      <c r="E489" s="58"/>
      <c r="G489" s="1"/>
      <c r="M489" s="1"/>
    </row>
    <row r="490" spans="3:13" ht="24.95" customHeight="1" x14ac:dyDescent="0.2">
      <c r="C490" s="58"/>
      <c r="D490" s="58"/>
      <c r="E490" s="58"/>
      <c r="F490" s="197"/>
      <c r="G490" s="197"/>
      <c r="M490" s="1"/>
    </row>
    <row r="491" spans="3:13" ht="12.75" customHeight="1" x14ac:dyDescent="0.2">
      <c r="C491" s="44" t="str">
        <f>IF(C490="C",IF(A491="P",IF(A490="I","p i","p"),IF(A490="I","i","")),"")</f>
        <v/>
      </c>
      <c r="D491" s="44" t="str">
        <f>IF(D490="E",IF(A491="P",IF(A490="I","p i","p"),IF(A490="I","i"," ")),"")</f>
        <v/>
      </c>
      <c r="E491" s="44" t="str">
        <f>IF(E490="O",IF(A491="P",IF(A490="I","p i","p"),IF(A490="I","i"," ")),"")</f>
        <v/>
      </c>
      <c r="G491" s="1"/>
      <c r="M491" s="1"/>
    </row>
    <row r="492" spans="3:13" ht="12.75" customHeight="1" x14ac:dyDescent="0.2">
      <c r="C492" s="58"/>
      <c r="D492" s="58"/>
      <c r="E492" s="58"/>
      <c r="G492" s="1"/>
      <c r="M492" s="1"/>
    </row>
    <row r="493" spans="3:13" ht="12.75" customHeight="1" x14ac:dyDescent="0.2">
      <c r="C493" s="58"/>
      <c r="D493" s="58"/>
      <c r="E493" s="58"/>
      <c r="G493" s="1"/>
      <c r="M493" s="1"/>
    </row>
    <row r="494" spans="3:13" ht="12.75" customHeight="1" x14ac:dyDescent="0.2">
      <c r="C494" s="58"/>
      <c r="D494" s="58"/>
      <c r="E494" s="58"/>
      <c r="G494" s="1"/>
      <c r="M494" s="1"/>
    </row>
    <row r="495" spans="3:13" ht="12.75" customHeight="1" x14ac:dyDescent="0.2">
      <c r="C495" s="58"/>
      <c r="D495" s="58"/>
      <c r="E495" s="58"/>
      <c r="G495" s="1"/>
      <c r="M495" s="1"/>
    </row>
    <row r="496" spans="3:13" ht="12.75" customHeight="1" x14ac:dyDescent="0.2">
      <c r="C496" s="58"/>
      <c r="D496" s="58"/>
      <c r="E496" s="58"/>
      <c r="G496" s="1"/>
      <c r="M496" s="1"/>
    </row>
    <row r="497" spans="3:13" ht="24.95" customHeight="1" x14ac:dyDescent="0.2">
      <c r="C497" s="58"/>
      <c r="D497" s="58"/>
      <c r="E497" s="58"/>
      <c r="F497" s="197"/>
      <c r="G497" s="197"/>
      <c r="M497" s="1"/>
    </row>
    <row r="498" spans="3:13" ht="12.75" customHeight="1" x14ac:dyDescent="0.2">
      <c r="C498" s="44" t="str">
        <f>IF(C497="C",IF(A498="P",IF(A497="I","p i","p"),IF(A497="I","i","")),"")</f>
        <v/>
      </c>
      <c r="D498" s="44" t="str">
        <f>IF(D497="E",IF(A498="P",IF(A497="I","p i","p"),IF(A497="I","i"," ")),"")</f>
        <v/>
      </c>
      <c r="E498" s="44" t="str">
        <f>IF(E497="O",IF(A498="P",IF(A497="I","p i","p"),IF(A497="I","i"," ")),"")</f>
        <v/>
      </c>
      <c r="G498" s="1"/>
      <c r="M498" s="1"/>
    </row>
    <row r="499" spans="3:13" ht="12.75" customHeight="1" x14ac:dyDescent="0.2">
      <c r="C499" s="58"/>
      <c r="D499" s="58"/>
      <c r="E499" s="58"/>
      <c r="G499" s="1"/>
      <c r="M499" s="1"/>
    </row>
    <row r="500" spans="3:13" ht="12.75" customHeight="1" x14ac:dyDescent="0.2">
      <c r="C500" s="58"/>
      <c r="D500" s="58"/>
      <c r="E500" s="58"/>
      <c r="G500" s="1"/>
      <c r="M500" s="1"/>
    </row>
    <row r="501" spans="3:13" ht="12.75" customHeight="1" x14ac:dyDescent="0.2">
      <c r="C501" s="58"/>
      <c r="D501" s="58"/>
      <c r="E501" s="58"/>
      <c r="G501" s="1"/>
      <c r="M501" s="1"/>
    </row>
    <row r="502" spans="3:13" ht="12.75" customHeight="1" x14ac:dyDescent="0.2">
      <c r="C502" s="58"/>
      <c r="D502" s="58"/>
      <c r="E502" s="58"/>
      <c r="G502" s="1"/>
      <c r="M502" s="1"/>
    </row>
    <row r="503" spans="3:13" ht="12.75" customHeight="1" x14ac:dyDescent="0.2">
      <c r="C503" s="58"/>
      <c r="D503" s="58"/>
      <c r="E503" s="58"/>
      <c r="G503" s="1"/>
      <c r="M503" s="1"/>
    </row>
    <row r="504" spans="3:13" ht="24.95" customHeight="1" x14ac:dyDescent="0.2">
      <c r="C504" s="58"/>
      <c r="D504" s="58"/>
      <c r="E504" s="58"/>
      <c r="F504" s="197"/>
      <c r="G504" s="197"/>
      <c r="M504" s="1"/>
    </row>
    <row r="505" spans="3:13" ht="12.75" customHeight="1" x14ac:dyDescent="0.2">
      <c r="C505" s="44" t="str">
        <f>IF(C504="C",IF(A505="P",IF(A504="I","p i","p"),IF(A504="I","i","")),"")</f>
        <v/>
      </c>
      <c r="D505" s="44" t="str">
        <f>IF(D504="E",IF(A505="P",IF(A504="I","p i","p"),IF(A504="I","i"," ")),"")</f>
        <v/>
      </c>
      <c r="E505" s="44" t="str">
        <f>IF(E504="O",IF(A505="P",IF(A504="I","p i","p"),IF(A504="I","i"," ")),"")</f>
        <v/>
      </c>
      <c r="G505" s="1"/>
      <c r="M505" s="1"/>
    </row>
    <row r="506" spans="3:13" ht="12.75" customHeight="1" x14ac:dyDescent="0.2">
      <c r="C506" s="58"/>
      <c r="D506" s="58"/>
      <c r="E506" s="58"/>
      <c r="G506" s="1"/>
      <c r="M506" s="1"/>
    </row>
    <row r="507" spans="3:13" ht="12.75" customHeight="1" x14ac:dyDescent="0.2">
      <c r="C507" s="58"/>
      <c r="D507" s="58"/>
      <c r="E507" s="58"/>
      <c r="G507" s="1"/>
      <c r="M507" s="1"/>
    </row>
    <row r="508" spans="3:13" ht="12.75" customHeight="1" x14ac:dyDescent="0.2">
      <c r="C508" s="58"/>
      <c r="D508" s="58"/>
      <c r="E508" s="58"/>
      <c r="G508" s="1"/>
      <c r="M508" s="1"/>
    </row>
    <row r="509" spans="3:13" ht="12.75" customHeight="1" x14ac:dyDescent="0.2">
      <c r="C509" s="58"/>
      <c r="D509" s="58"/>
      <c r="E509" s="58"/>
      <c r="G509" s="1"/>
      <c r="M509" s="1"/>
    </row>
    <row r="510" spans="3:13" ht="12.75" customHeight="1" x14ac:dyDescent="0.2">
      <c r="C510" s="58"/>
      <c r="D510" s="58"/>
      <c r="E510" s="58"/>
      <c r="G510" s="1"/>
      <c r="M510" s="1"/>
    </row>
    <row r="511" spans="3:13" ht="24.95" customHeight="1" x14ac:dyDescent="0.2">
      <c r="C511" s="44" t="str">
        <f>IF(C510="C",IF(A511="P",IF(A510="I","p i","p"),IF(A510="I","i","")),"")</f>
        <v/>
      </c>
      <c r="D511" s="44" t="str">
        <f>IF(D510="E",IF(A511="P",IF(A510="I","p i","p"),IF(A510="I","i"," ")),"")</f>
        <v/>
      </c>
      <c r="E511" s="44" t="str">
        <f>IF(E510="O",IF(A511="P",IF(A510="I","p i","p"),IF(A510="I","i"," ")),"")</f>
        <v/>
      </c>
      <c r="F511" s="197"/>
      <c r="G511" s="197"/>
      <c r="M511" s="1"/>
    </row>
    <row r="512" spans="3:13" ht="12.75" customHeight="1" x14ac:dyDescent="0.2">
      <c r="C512" s="44" t="str">
        <f>IF(C511="C",IF(A512="Prioritaire",IF(A511="I","p i","p"),IF(A511="I","i","")),"")</f>
        <v/>
      </c>
      <c r="D512" s="44" t="str">
        <f>IF(D511="E",IF(A512="Prioritaire",IF(A511="I","p i","p"),IF(A511="I","i"," ")),"")</f>
        <v/>
      </c>
      <c r="E512" s="44" t="str">
        <f>IF(E511="O",IF(A512="Prioritaire",IF(A511="I","p i","p"),IF(A511="I","i"," ")),"")</f>
        <v/>
      </c>
      <c r="G512" s="1"/>
      <c r="M512" s="1"/>
    </row>
    <row r="518" ht="24.95" customHeight="1" x14ac:dyDescent="0.2"/>
    <row r="525" ht="24.95" customHeight="1" x14ac:dyDescent="0.2"/>
    <row r="532" ht="24.95" customHeight="1" x14ac:dyDescent="0.2"/>
    <row r="539" ht="24.95" customHeight="1" x14ac:dyDescent="0.2"/>
    <row r="546" ht="24.95" customHeight="1" x14ac:dyDescent="0.2"/>
    <row r="553" ht="24.95" customHeight="1" x14ac:dyDescent="0.2"/>
    <row r="560" ht="24.95" customHeight="1" x14ac:dyDescent="0.2"/>
    <row r="567" ht="24.95" customHeight="1" x14ac:dyDescent="0.2"/>
    <row r="574" ht="24.95" customHeight="1" x14ac:dyDescent="0.2"/>
    <row r="581" ht="24.95" customHeight="1" x14ac:dyDescent="0.2"/>
    <row r="588" ht="24.95" customHeight="1" x14ac:dyDescent="0.2"/>
    <row r="595" ht="24.95" customHeight="1" x14ac:dyDescent="0.2"/>
    <row r="602" ht="24.95" customHeight="1" x14ac:dyDescent="0.2"/>
    <row r="609" ht="24.95" customHeight="1" x14ac:dyDescent="0.2"/>
    <row r="616" ht="24.95" customHeight="1" x14ac:dyDescent="0.2"/>
    <row r="623" ht="24.95" customHeight="1" x14ac:dyDescent="0.2"/>
    <row r="630" ht="24.95" customHeight="1" x14ac:dyDescent="0.2"/>
    <row r="637" ht="24.95" customHeight="1" x14ac:dyDescent="0.2"/>
    <row r="644" ht="24.95" customHeight="1" x14ac:dyDescent="0.2"/>
    <row r="651" ht="24.95" customHeight="1" x14ac:dyDescent="0.2"/>
    <row r="658" ht="24.95" customHeight="1" x14ac:dyDescent="0.2"/>
    <row r="665" ht="24.95" customHeight="1" x14ac:dyDescent="0.2"/>
    <row r="672" ht="24.95" customHeight="1" x14ac:dyDescent="0.2"/>
    <row r="679" ht="24.95" customHeight="1" x14ac:dyDescent="0.2"/>
    <row r="686" ht="24.95" customHeight="1" x14ac:dyDescent="0.2"/>
    <row r="693" ht="24.95" customHeight="1" x14ac:dyDescent="0.2"/>
    <row r="700" ht="24.95" customHeight="1" x14ac:dyDescent="0.2"/>
    <row r="707" ht="24.95" customHeight="1" x14ac:dyDescent="0.2"/>
    <row r="714" ht="24.95" customHeight="1" x14ac:dyDescent="0.2"/>
  </sheetData>
  <sheetProtection selectLockedCells="1" selectUnlockedCells="1"/>
  <mergeCells count="63">
    <mergeCell ref="F504:G504"/>
    <mergeCell ref="F511:G511"/>
    <mergeCell ref="F476:G476"/>
    <mergeCell ref="F483:G483"/>
    <mergeCell ref="F490:G490"/>
    <mergeCell ref="F497:G497"/>
    <mergeCell ref="F448:G448"/>
    <mergeCell ref="F455:G455"/>
    <mergeCell ref="F350:G350"/>
    <mergeCell ref="F357:G357"/>
    <mergeCell ref="F364:G364"/>
    <mergeCell ref="F371:G371"/>
    <mergeCell ref="F378:G378"/>
    <mergeCell ref="F385:G385"/>
    <mergeCell ref="F462:G462"/>
    <mergeCell ref="F469:G469"/>
    <mergeCell ref="F392:G392"/>
    <mergeCell ref="F399:G399"/>
    <mergeCell ref="F406:G406"/>
    <mergeCell ref="F413:G413"/>
    <mergeCell ref="F420:G420"/>
    <mergeCell ref="F427:G427"/>
    <mergeCell ref="F434:G434"/>
    <mergeCell ref="F441:G441"/>
    <mergeCell ref="F336:G336"/>
    <mergeCell ref="F343:G343"/>
    <mergeCell ref="F294:G294"/>
    <mergeCell ref="F301:G301"/>
    <mergeCell ref="F308:G308"/>
    <mergeCell ref="F315:G315"/>
    <mergeCell ref="F322:G322"/>
    <mergeCell ref="F329:G329"/>
    <mergeCell ref="F287:G287"/>
    <mergeCell ref="F80:G80"/>
    <mergeCell ref="F280:G280"/>
    <mergeCell ref="F134:G134"/>
    <mergeCell ref="F116:G116"/>
    <mergeCell ref="F98:G98"/>
    <mergeCell ref="F266:G266"/>
    <mergeCell ref="F62:G62"/>
    <mergeCell ref="F68:G68"/>
    <mergeCell ref="F273:G273"/>
    <mergeCell ref="F56:G56"/>
    <mergeCell ref="F86:G86"/>
    <mergeCell ref="F122:G122"/>
    <mergeCell ref="F74:G74"/>
    <mergeCell ref="F128:G128"/>
    <mergeCell ref="F92:G92"/>
    <mergeCell ref="F259:G259"/>
    <mergeCell ref="F104:G104"/>
    <mergeCell ref="F110:G110"/>
    <mergeCell ref="H38:J38"/>
    <mergeCell ref="F14:G14"/>
    <mergeCell ref="F32:G32"/>
    <mergeCell ref="F44:G44"/>
    <mergeCell ref="F50:G50"/>
    <mergeCell ref="F38:G38"/>
    <mergeCell ref="H8:J8"/>
    <mergeCell ref="F26:G26"/>
    <mergeCell ref="H26:J26"/>
    <mergeCell ref="F8:G8"/>
    <mergeCell ref="F20:G20"/>
    <mergeCell ref="F252:G252"/>
  </mergeCells>
  <phoneticPr fontId="0" type="noConversion"/>
  <pageMargins left="0.27013888888888887" right="0.3" top="0.42986111111111114" bottom="0.37013888888888891" header="0.51180555555555551" footer="0.51180555555555551"/>
  <pageSetup paperSize="9" firstPageNumber="0" fitToHeight="4"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Y848"/>
  <sheetViews>
    <sheetView zoomScaleNormal="130" workbookViewId="0">
      <pane ySplit="7" topLeftCell="A182" activePane="bottomLeft" state="frozen"/>
      <selection pane="bottomLeft" activeCell="F117" sqref="F117:G117"/>
    </sheetView>
  </sheetViews>
  <sheetFormatPr baseColWidth="10" defaultRowHeight="12.75" customHeight="1" x14ac:dyDescent="0.2"/>
  <cols>
    <col min="1" max="1" width="15.7109375" style="22" customWidth="1"/>
    <col min="2" max="2" width="9.5703125" style="23" customWidth="1"/>
    <col min="3" max="5" width="3.140625" style="22" bestFit="1" customWidth="1"/>
    <col min="6" max="6" width="5.7109375" style="1" customWidth="1"/>
    <col min="7" max="7" width="90.7109375" style="68" customWidth="1"/>
    <col min="8" max="12" width="11.42578125" style="1"/>
    <col min="13" max="13" width="11.42578125" style="71"/>
    <col min="14" max="25" width="11.42578125" style="1"/>
    <col min="26" max="26" width="5.85546875" style="1" customWidth="1"/>
    <col min="27" max="16384" width="11.42578125" style="1"/>
  </cols>
  <sheetData>
    <row r="1" spans="1:24" s="30" customFormat="1" ht="21.75" customHeight="1" x14ac:dyDescent="0.2">
      <c r="A1" s="25" t="str">
        <f>Bilan!B23</f>
        <v>3.3 Opérations sur chantier</v>
      </c>
      <c r="B1" s="26"/>
      <c r="C1" s="86"/>
      <c r="D1" s="86"/>
      <c r="E1" s="86"/>
      <c r="G1" s="87"/>
      <c r="M1" s="72"/>
    </row>
    <row r="3" spans="1:24" ht="12.75" customHeight="1" x14ac:dyDescent="0.2">
      <c r="A3" s="31"/>
      <c r="B3" s="32"/>
      <c r="C3" s="33" t="s">
        <v>659</v>
      </c>
      <c r="D3" s="33" t="s">
        <v>660</v>
      </c>
      <c r="E3" s="33" t="s">
        <v>661</v>
      </c>
      <c r="F3" s="33" t="s">
        <v>662</v>
      </c>
      <c r="G3" s="64"/>
    </row>
    <row r="4" spans="1:24" ht="12.75" customHeight="1" x14ac:dyDescent="0.2">
      <c r="A4" s="35"/>
      <c r="B4" s="36" t="s">
        <v>663</v>
      </c>
      <c r="C4" s="37">
        <f>COUNTIF(C8:C633,C3)</f>
        <v>18</v>
      </c>
      <c r="D4" s="37">
        <f>COUNTIF(D8:D633,D3)</f>
        <v>26</v>
      </c>
      <c r="E4" s="37">
        <f>COUNTIF(E8:E633,E3)</f>
        <v>23</v>
      </c>
      <c r="F4" s="38">
        <f>COUNTA(B8:B633)</f>
        <v>30</v>
      </c>
      <c r="G4" s="64"/>
    </row>
    <row r="5" spans="1:24" ht="12.75" customHeight="1" x14ac:dyDescent="0.2">
      <c r="A5" s="39"/>
      <c r="B5" s="36" t="s">
        <v>599</v>
      </c>
      <c r="C5" s="40">
        <f>COUNTIF(C8:C633,"i")+COUNTIF(C8:C633,"p i")</f>
        <v>15</v>
      </c>
      <c r="D5" s="40">
        <f>COUNTIF(D8:D633,"i")+COUNTIF(D8:D633,"p i")</f>
        <v>22</v>
      </c>
      <c r="E5" s="40">
        <f>COUNTIF(E8:E633,"i")+COUNTIF(E8:E633,"p i")</f>
        <v>23</v>
      </c>
      <c r="F5" s="38">
        <f>COUNTIF(A8:A633,"I")</f>
        <v>26</v>
      </c>
    </row>
    <row r="6" spans="1:24" ht="12.75" customHeight="1" x14ac:dyDescent="0.2">
      <c r="A6" s="39"/>
      <c r="B6" s="41" t="s">
        <v>664</v>
      </c>
      <c r="C6" s="40">
        <f>COUNTIF(C8:C633,"p")+COUNTIF(C8:C633,"p i")</f>
        <v>1</v>
      </c>
      <c r="D6" s="40">
        <f>COUNTIF(D8:D633,"p")+COUNTIF(D8:D633,"p i")</f>
        <v>1</v>
      </c>
      <c r="E6" s="40">
        <f>COUNTIF(E8:E633,"p")+COUNTIF(E8:E633,"p i")</f>
        <v>0</v>
      </c>
      <c r="F6" s="38">
        <f>COUNTIF(A8:A633,"P")</f>
        <v>1</v>
      </c>
    </row>
    <row r="8" spans="1:24" customFormat="1" ht="12.75" customHeight="1" x14ac:dyDescent="0.2"/>
    <row r="9" spans="1:24" x14ac:dyDescent="0.2">
      <c r="A9" s="142" t="s">
        <v>682</v>
      </c>
      <c r="B9" s="122" t="s">
        <v>159</v>
      </c>
      <c r="C9" s="127" t="s">
        <v>659</v>
      </c>
      <c r="D9" s="127" t="s">
        <v>660</v>
      </c>
      <c r="E9" s="127" t="s">
        <v>661</v>
      </c>
      <c r="F9" s="205" t="s">
        <v>160</v>
      </c>
      <c r="G9" s="205"/>
      <c r="H9" s="56"/>
      <c r="I9" s="56"/>
      <c r="J9" s="56"/>
      <c r="K9" s="56"/>
      <c r="L9" s="56"/>
      <c r="M9" s="61"/>
      <c r="N9" s="56"/>
      <c r="O9" s="56"/>
      <c r="P9" s="56"/>
      <c r="Q9" s="56"/>
      <c r="R9" s="56"/>
      <c r="S9" s="56"/>
      <c r="T9" s="56"/>
      <c r="U9" s="56"/>
      <c r="V9" s="56"/>
      <c r="W9" s="56"/>
      <c r="X9" s="56"/>
    </row>
    <row r="10" spans="1:24" x14ac:dyDescent="0.2">
      <c r="C10" s="44" t="str">
        <f>IF(C9="C",IF(A10="P",IF(A9="I","p i","p"),IF(A9="I","i","")),"")</f>
        <v>i</v>
      </c>
      <c r="D10" s="44" t="str">
        <f>IF(D9="E",IF(A10="P",IF(A9="I","p i","p"),IF(A9="I","i"," ")),"")</f>
        <v>i</v>
      </c>
      <c r="E10" s="44" t="str">
        <f>IF(E9="O",IF(A10="P",IF(A9="I","p i","p"),IF(A9="I","i"," ")),"")</f>
        <v>i</v>
      </c>
      <c r="F10" s="23" t="s">
        <v>666</v>
      </c>
      <c r="G10" s="51" t="s">
        <v>161</v>
      </c>
      <c r="H10" s="56"/>
      <c r="I10" s="56"/>
      <c r="J10" s="56"/>
      <c r="K10" s="56"/>
      <c r="L10" s="56"/>
      <c r="M10" s="61"/>
      <c r="N10" s="56"/>
      <c r="O10" s="56"/>
      <c r="P10" s="56"/>
      <c r="Q10" s="56"/>
      <c r="R10" s="56"/>
      <c r="S10" s="56"/>
      <c r="T10" s="56"/>
      <c r="U10" s="56"/>
      <c r="V10" s="56"/>
      <c r="W10" s="56"/>
      <c r="X10" s="56"/>
    </row>
    <row r="11" spans="1:24" x14ac:dyDescent="0.2">
      <c r="A11" s="22" t="s">
        <v>84</v>
      </c>
      <c r="F11" s="57" t="s">
        <v>669</v>
      </c>
      <c r="G11" s="52" t="s">
        <v>162</v>
      </c>
      <c r="H11" s="56"/>
      <c r="I11" s="56"/>
      <c r="J11" s="56"/>
      <c r="K11" s="56"/>
      <c r="L11" s="56"/>
      <c r="M11" s="61"/>
      <c r="N11" s="56"/>
      <c r="O11" s="56"/>
      <c r="P11" s="56"/>
      <c r="Q11" s="56"/>
      <c r="R11" s="56"/>
      <c r="S11" s="56"/>
      <c r="T11" s="56"/>
      <c r="U11" s="56"/>
      <c r="V11" s="56"/>
      <c r="W11" s="56"/>
      <c r="X11" s="56"/>
    </row>
    <row r="12" spans="1:24" x14ac:dyDescent="0.2">
      <c r="F12" s="57" t="s">
        <v>659</v>
      </c>
      <c r="G12" s="52" t="s">
        <v>163</v>
      </c>
      <c r="H12" s="56"/>
      <c r="I12" s="56"/>
      <c r="J12" s="56"/>
      <c r="K12" s="56"/>
      <c r="L12" s="56"/>
      <c r="M12" s="61"/>
      <c r="N12" s="56"/>
      <c r="O12" s="56"/>
      <c r="P12" s="56"/>
      <c r="Q12" s="56"/>
      <c r="R12" s="56"/>
      <c r="S12" s="56"/>
      <c r="T12" s="56"/>
      <c r="U12" s="56"/>
      <c r="V12" s="56"/>
      <c r="W12" s="56"/>
      <c r="X12" s="56"/>
    </row>
    <row r="13" spans="1:24" x14ac:dyDescent="0.2">
      <c r="F13" s="57" t="s">
        <v>671</v>
      </c>
      <c r="G13" s="76" t="s">
        <v>673</v>
      </c>
      <c r="H13" s="56"/>
      <c r="I13" s="56"/>
      <c r="J13" s="56"/>
      <c r="K13" s="56"/>
      <c r="L13" s="56"/>
      <c r="M13" s="61"/>
      <c r="N13" s="56"/>
      <c r="O13" s="56"/>
      <c r="P13" s="56"/>
      <c r="Q13" s="56"/>
      <c r="R13" s="56"/>
      <c r="S13" s="56"/>
      <c r="T13" s="56"/>
      <c r="U13" s="56"/>
      <c r="V13" s="56"/>
      <c r="W13" s="56"/>
      <c r="X13" s="56"/>
    </row>
    <row r="14" spans="1:24" customFormat="1" ht="12.75" customHeight="1" x14ac:dyDescent="0.2"/>
    <row r="15" spans="1:24" x14ac:dyDescent="0.2">
      <c r="A15" s="142" t="s">
        <v>682</v>
      </c>
      <c r="B15" s="122" t="s">
        <v>164</v>
      </c>
      <c r="C15" s="127" t="s">
        <v>659</v>
      </c>
      <c r="D15" s="127" t="s">
        <v>660</v>
      </c>
      <c r="E15" s="127" t="s">
        <v>661</v>
      </c>
      <c r="F15" s="205" t="s">
        <v>165</v>
      </c>
      <c r="G15" s="205"/>
      <c r="H15" s="56"/>
      <c r="I15" s="56"/>
      <c r="J15" s="56"/>
      <c r="K15" s="56"/>
      <c r="L15" s="56"/>
      <c r="M15" s="61"/>
      <c r="N15" s="56"/>
      <c r="O15" s="56"/>
      <c r="P15" s="56"/>
      <c r="Q15" s="56"/>
      <c r="R15" s="56"/>
      <c r="S15" s="56"/>
      <c r="T15" s="56"/>
      <c r="U15" s="56"/>
      <c r="V15" s="56"/>
      <c r="W15" s="56"/>
      <c r="X15" s="56"/>
    </row>
    <row r="16" spans="1:24" x14ac:dyDescent="0.2">
      <c r="C16" s="44" t="str">
        <f>IF(C15="C",IF(A16="P",IF(A15="I","p i","p"),IF(A15="I","i","")),"")</f>
        <v>i</v>
      </c>
      <c r="D16" s="44" t="str">
        <f>IF(D15="E",IF(A16="P",IF(A15="I","p i","p"),IF(A15="I","i"," ")),"")</f>
        <v>i</v>
      </c>
      <c r="E16" s="44" t="str">
        <f>IF(E15="O",IF(A16="P",IF(A15="I","p i","p"),IF(A15="I","i"," ")),"")</f>
        <v>i</v>
      </c>
      <c r="F16" s="57" t="s">
        <v>666</v>
      </c>
      <c r="G16" s="52" t="s">
        <v>589</v>
      </c>
      <c r="H16" s="56"/>
      <c r="I16" s="56"/>
      <c r="J16" s="56"/>
      <c r="K16" s="56"/>
      <c r="L16" s="56"/>
      <c r="M16" s="61"/>
      <c r="N16" s="56"/>
      <c r="O16" s="56"/>
      <c r="P16" s="56"/>
      <c r="Q16" s="56"/>
      <c r="R16" s="56"/>
      <c r="S16" s="56"/>
      <c r="T16" s="56"/>
      <c r="U16" s="56"/>
      <c r="V16" s="56"/>
      <c r="W16" s="56"/>
      <c r="X16" s="56"/>
    </row>
    <row r="17" spans="1:24" x14ac:dyDescent="0.2">
      <c r="A17" s="22" t="s">
        <v>91</v>
      </c>
      <c r="F17" s="57" t="s">
        <v>669</v>
      </c>
      <c r="G17" s="52" t="s">
        <v>590</v>
      </c>
      <c r="H17" s="56"/>
      <c r="I17" s="56"/>
      <c r="J17" s="56"/>
      <c r="K17" s="56"/>
      <c r="L17" s="56"/>
      <c r="M17" s="61"/>
      <c r="N17" s="56"/>
      <c r="O17" s="56"/>
      <c r="P17" s="56"/>
      <c r="Q17" s="56"/>
      <c r="R17" s="56"/>
      <c r="S17" s="56"/>
      <c r="T17" s="56"/>
      <c r="U17" s="56"/>
      <c r="V17" s="56"/>
      <c r="W17" s="56"/>
      <c r="X17" s="56"/>
    </row>
    <row r="18" spans="1:24" x14ac:dyDescent="0.2">
      <c r="F18" s="57" t="s">
        <v>659</v>
      </c>
      <c r="G18" s="51" t="s">
        <v>591</v>
      </c>
      <c r="H18" s="56"/>
      <c r="I18" s="56"/>
      <c r="J18" s="56"/>
      <c r="K18" s="56"/>
      <c r="L18" s="56"/>
      <c r="M18" s="61"/>
      <c r="N18" s="56"/>
      <c r="O18" s="56"/>
      <c r="P18" s="56"/>
      <c r="Q18" s="56"/>
      <c r="R18" s="56"/>
      <c r="S18" s="56"/>
      <c r="T18" s="56"/>
      <c r="U18" s="56"/>
      <c r="V18" s="56"/>
      <c r="W18" s="56"/>
      <c r="X18" s="56"/>
    </row>
    <row r="19" spans="1:24" x14ac:dyDescent="0.2">
      <c r="F19" s="57" t="s">
        <v>671</v>
      </c>
      <c r="G19" s="76" t="s">
        <v>673</v>
      </c>
      <c r="H19" s="79"/>
      <c r="I19" s="79"/>
      <c r="J19" s="79"/>
      <c r="K19" s="79"/>
      <c r="L19" s="79"/>
      <c r="M19" s="61"/>
      <c r="N19" s="56"/>
      <c r="O19" s="56"/>
      <c r="P19" s="56"/>
      <c r="Q19" s="56"/>
      <c r="R19" s="56"/>
      <c r="S19" s="56"/>
      <c r="T19" s="56"/>
      <c r="U19" s="56"/>
      <c r="V19" s="56"/>
      <c r="W19" s="56"/>
      <c r="X19" s="56"/>
    </row>
    <row r="20" spans="1:24" x14ac:dyDescent="0.2">
      <c r="F20" s="57"/>
      <c r="G20" s="76"/>
      <c r="H20" s="79"/>
      <c r="I20" s="79"/>
      <c r="J20" s="79"/>
      <c r="K20" s="79"/>
      <c r="L20" s="79"/>
      <c r="M20" s="61"/>
      <c r="N20" s="56"/>
      <c r="O20" s="56"/>
      <c r="P20" s="56"/>
      <c r="Q20" s="56"/>
      <c r="R20" s="56"/>
      <c r="S20" s="56"/>
      <c r="T20" s="56"/>
      <c r="U20" s="56"/>
      <c r="V20" s="56"/>
      <c r="W20" s="56"/>
      <c r="X20" s="56"/>
    </row>
    <row r="21" spans="1:24" x14ac:dyDescent="0.2">
      <c r="A21" s="142" t="s">
        <v>682</v>
      </c>
      <c r="B21" s="23" t="s">
        <v>426</v>
      </c>
      <c r="C21" s="42" t="s">
        <v>659</v>
      </c>
      <c r="D21" s="42" t="s">
        <v>660</v>
      </c>
      <c r="E21" s="42" t="s">
        <v>661</v>
      </c>
      <c r="F21" s="198" t="s">
        <v>427</v>
      </c>
      <c r="G21" s="198"/>
      <c r="H21" s="79"/>
      <c r="I21" s="79"/>
      <c r="J21" s="79"/>
      <c r="K21" s="79"/>
      <c r="L21" s="79"/>
      <c r="M21" s="61"/>
      <c r="N21" s="56"/>
      <c r="O21" s="56"/>
      <c r="P21" s="56"/>
      <c r="Q21" s="56"/>
      <c r="R21" s="56"/>
      <c r="S21" s="56"/>
      <c r="T21" s="56"/>
      <c r="U21" s="56"/>
      <c r="V21" s="56"/>
      <c r="W21" s="56"/>
      <c r="X21" s="56"/>
    </row>
    <row r="22" spans="1:24" x14ac:dyDescent="0.2">
      <c r="C22" s="44" t="str">
        <f>IF(C21="C",IF(A22="P",IF(A21="I","p i","p"),IF(A21="I","i","")),"")</f>
        <v>i</v>
      </c>
      <c r="D22" s="44" t="str">
        <f>IF(D21="E",IF(A22="P",IF(A21="I","p i","p"),IF(A21="I","i"," ")),"")</f>
        <v>i</v>
      </c>
      <c r="E22" s="44" t="str">
        <f>IF(E21="O",IF(A22="P",IF(A21="I","p i","p"),IF(A21="I","i"," ")),"")</f>
        <v>i</v>
      </c>
      <c r="F22" s="57" t="s">
        <v>666</v>
      </c>
      <c r="G22" s="66" t="s">
        <v>428</v>
      </c>
      <c r="H22" s="79"/>
      <c r="I22" s="79"/>
      <c r="J22" s="79"/>
      <c r="K22" s="79"/>
      <c r="L22" s="79"/>
      <c r="M22" s="61"/>
      <c r="N22" s="56"/>
      <c r="O22" s="56"/>
      <c r="P22" s="56"/>
      <c r="Q22" s="56"/>
      <c r="R22" s="56"/>
      <c r="S22" s="56"/>
      <c r="T22" s="56"/>
      <c r="U22" s="56"/>
      <c r="V22" s="56"/>
      <c r="W22" s="56"/>
      <c r="X22" s="56"/>
    </row>
    <row r="23" spans="1:24" x14ac:dyDescent="0.2">
      <c r="A23" s="22" t="s">
        <v>92</v>
      </c>
      <c r="F23" s="57" t="s">
        <v>669</v>
      </c>
      <c r="G23" s="56" t="s">
        <v>429</v>
      </c>
      <c r="H23" s="79"/>
      <c r="I23" s="79"/>
      <c r="J23" s="79"/>
      <c r="K23" s="79"/>
      <c r="L23" s="79"/>
      <c r="M23" s="61"/>
      <c r="N23" s="56"/>
      <c r="O23" s="56"/>
      <c r="P23" s="56"/>
      <c r="Q23" s="56"/>
      <c r="R23" s="56"/>
      <c r="S23" s="56"/>
      <c r="T23" s="56"/>
      <c r="U23" s="56"/>
      <c r="V23" s="56"/>
      <c r="W23" s="56"/>
      <c r="X23" s="56"/>
    </row>
    <row r="24" spans="1:24" x14ac:dyDescent="0.2">
      <c r="A24" s="185" t="s">
        <v>134</v>
      </c>
      <c r="F24" s="57" t="s">
        <v>659</v>
      </c>
      <c r="G24" s="56" t="s">
        <v>430</v>
      </c>
      <c r="H24" s="79"/>
      <c r="I24" s="79"/>
      <c r="J24" s="79"/>
      <c r="K24" s="79"/>
      <c r="L24" s="79"/>
      <c r="M24" s="61"/>
      <c r="N24" s="56"/>
      <c r="O24" s="56"/>
      <c r="P24" s="56"/>
      <c r="Q24" s="56"/>
      <c r="R24" s="56"/>
      <c r="S24" s="56"/>
      <c r="T24" s="56"/>
      <c r="U24" s="56"/>
      <c r="V24" s="56"/>
      <c r="W24" s="56"/>
      <c r="X24" s="56"/>
    </row>
    <row r="25" spans="1:24" x14ac:dyDescent="0.2">
      <c r="F25" s="57" t="s">
        <v>671</v>
      </c>
      <c r="G25" s="56" t="s">
        <v>673</v>
      </c>
      <c r="H25" s="79"/>
      <c r="I25" s="79"/>
      <c r="J25" s="79"/>
      <c r="K25" s="79"/>
      <c r="L25" s="79"/>
      <c r="M25" s="61"/>
      <c r="N25" s="56"/>
      <c r="O25" s="56"/>
      <c r="P25" s="56"/>
      <c r="Q25" s="56"/>
      <c r="R25" s="56"/>
      <c r="S25" s="56"/>
      <c r="T25" s="56"/>
      <c r="U25" s="56"/>
      <c r="V25" s="56"/>
      <c r="W25" s="56"/>
      <c r="X25" s="56"/>
    </row>
    <row r="26" spans="1:24" x14ac:dyDescent="0.2">
      <c r="F26" s="57"/>
      <c r="G26" s="57"/>
      <c r="H26" s="79"/>
      <c r="I26" s="79"/>
      <c r="J26" s="79"/>
      <c r="K26" s="79"/>
      <c r="L26" s="79"/>
      <c r="M26" s="61"/>
      <c r="N26" s="56"/>
      <c r="O26" s="56"/>
      <c r="P26" s="56"/>
      <c r="Q26" s="56"/>
      <c r="R26" s="56"/>
      <c r="S26" s="56"/>
      <c r="T26" s="56"/>
      <c r="U26" s="56"/>
      <c r="V26" s="56"/>
      <c r="W26" s="56"/>
      <c r="X26" s="56"/>
    </row>
    <row r="27" spans="1:24" x14ac:dyDescent="0.2">
      <c r="A27" s="142" t="s">
        <v>682</v>
      </c>
      <c r="B27" s="122" t="s">
        <v>166</v>
      </c>
      <c r="C27" s="127" t="s">
        <v>659</v>
      </c>
      <c r="D27" s="127" t="s">
        <v>660</v>
      </c>
      <c r="E27" s="127" t="s">
        <v>661</v>
      </c>
      <c r="F27" s="205" t="s">
        <v>167</v>
      </c>
      <c r="G27" s="205"/>
      <c r="H27" s="56"/>
      <c r="I27" s="56"/>
      <c r="J27" s="56"/>
      <c r="K27" s="56"/>
      <c r="L27" s="56"/>
      <c r="M27" s="61"/>
      <c r="N27" s="56"/>
      <c r="O27" s="56"/>
      <c r="P27" s="56"/>
      <c r="Q27" s="56"/>
      <c r="R27" s="56"/>
      <c r="S27" s="56"/>
      <c r="T27" s="56"/>
      <c r="U27" s="56"/>
      <c r="V27" s="56"/>
      <c r="W27" s="56"/>
      <c r="X27" s="56"/>
    </row>
    <row r="28" spans="1:24" x14ac:dyDescent="0.2">
      <c r="C28" s="44" t="str">
        <f>IF(C27="C",IF(A28="P",IF(A27="I","p i","p"),IF(A27="I","i","")),"")</f>
        <v>i</v>
      </c>
      <c r="D28" s="44" t="str">
        <f>IF(D27="E",IF(A28="P",IF(A27="I","p i","p"),IF(A27="I","i"," ")),"")</f>
        <v>i</v>
      </c>
      <c r="E28" s="44" t="str">
        <f>IF(E27="O",IF(A28="P",IF(A27="I","p i","p"),IF(A27="I","i"," ")),"")</f>
        <v>i</v>
      </c>
      <c r="F28" s="57" t="s">
        <v>666</v>
      </c>
      <c r="G28" s="56" t="s">
        <v>168</v>
      </c>
      <c r="H28" s="56"/>
      <c r="I28" s="56"/>
      <c r="J28" s="56"/>
      <c r="K28" s="56"/>
      <c r="L28" s="56"/>
      <c r="M28" s="61"/>
      <c r="N28" s="56"/>
      <c r="O28" s="56"/>
      <c r="P28" s="56"/>
      <c r="Q28" s="56"/>
      <c r="R28" s="56"/>
      <c r="S28" s="56"/>
      <c r="T28" s="56"/>
      <c r="U28" s="56"/>
      <c r="V28" s="56"/>
      <c r="W28" s="56"/>
      <c r="X28" s="56"/>
    </row>
    <row r="29" spans="1:24" x14ac:dyDescent="0.2">
      <c r="A29" s="22" t="s">
        <v>92</v>
      </c>
      <c r="F29" s="57" t="s">
        <v>669</v>
      </c>
      <c r="G29" s="56" t="s">
        <v>169</v>
      </c>
      <c r="H29" s="56"/>
      <c r="I29" s="56"/>
      <c r="J29" s="56"/>
      <c r="K29" s="56"/>
      <c r="L29" s="56"/>
      <c r="M29" s="61"/>
      <c r="N29" s="56"/>
      <c r="O29" s="56"/>
      <c r="P29" s="56"/>
      <c r="Q29" s="56"/>
      <c r="R29" s="56"/>
      <c r="S29" s="56"/>
      <c r="T29" s="56"/>
      <c r="U29" s="56"/>
      <c r="V29" s="56"/>
      <c r="W29" s="56"/>
      <c r="X29" s="56"/>
    </row>
    <row r="30" spans="1:24" x14ac:dyDescent="0.2">
      <c r="F30" s="57" t="s">
        <v>659</v>
      </c>
      <c r="G30" s="66" t="s">
        <v>170</v>
      </c>
      <c r="H30" s="79"/>
      <c r="I30" s="56"/>
      <c r="J30" s="56"/>
      <c r="K30" s="56"/>
      <c r="L30" s="56"/>
      <c r="M30" s="61"/>
      <c r="N30" s="56"/>
      <c r="O30" s="56"/>
      <c r="P30" s="56"/>
      <c r="Q30" s="56"/>
      <c r="R30" s="56"/>
      <c r="S30" s="56"/>
      <c r="T30" s="56"/>
      <c r="U30" s="56"/>
      <c r="V30" s="56"/>
      <c r="W30" s="56"/>
      <c r="X30" s="56"/>
    </row>
    <row r="31" spans="1:24" x14ac:dyDescent="0.2">
      <c r="F31" s="57" t="s">
        <v>671</v>
      </c>
      <c r="G31" s="56" t="s">
        <v>673</v>
      </c>
      <c r="H31" s="56"/>
    </row>
    <row r="32" spans="1:24" x14ac:dyDescent="0.2">
      <c r="F32" s="57"/>
      <c r="G32" s="56"/>
      <c r="H32" s="56"/>
    </row>
    <row r="33" spans="1:24" ht="30" customHeight="1" x14ac:dyDescent="0.2">
      <c r="A33" s="142" t="s">
        <v>682</v>
      </c>
      <c r="B33" s="23" t="s">
        <v>171</v>
      </c>
      <c r="C33" s="42" t="s">
        <v>659</v>
      </c>
      <c r="D33" s="42" t="s">
        <v>660</v>
      </c>
      <c r="E33" s="42" t="s">
        <v>661</v>
      </c>
      <c r="F33" s="205" t="s">
        <v>172</v>
      </c>
      <c r="G33" s="205"/>
      <c r="H33" s="56"/>
      <c r="I33" s="56"/>
      <c r="J33" s="56"/>
      <c r="K33" s="56"/>
      <c r="L33" s="56"/>
      <c r="M33" s="61"/>
      <c r="N33" s="56"/>
      <c r="O33" s="56"/>
      <c r="P33" s="56"/>
      <c r="Q33" s="56"/>
      <c r="R33" s="56"/>
      <c r="S33" s="56"/>
      <c r="T33" s="56"/>
      <c r="U33" s="56"/>
      <c r="V33" s="56"/>
      <c r="W33" s="56"/>
      <c r="X33" s="56"/>
    </row>
    <row r="34" spans="1:24" x14ac:dyDescent="0.2">
      <c r="A34" s="81"/>
      <c r="C34" s="44" t="str">
        <f>IF(C33="C",IF(A34="P",IF(A33="I","p i","p"),IF(A33="I","i","")),"")</f>
        <v>i</v>
      </c>
      <c r="D34" s="44" t="str">
        <f>IF(D33="E",IF(A34="P",IF(A33="I","p i","p"),IF(A33="I","i"," ")),"")</f>
        <v>i</v>
      </c>
      <c r="E34" s="44" t="str">
        <f>IF(E33="O",IF(A34="P",IF(A33="I","p i","p"),IF(A33="I","i"," ")),"")</f>
        <v>i</v>
      </c>
      <c r="F34" s="64" t="s">
        <v>666</v>
      </c>
      <c r="G34" s="136" t="s">
        <v>173</v>
      </c>
      <c r="H34" s="56"/>
      <c r="I34" s="56"/>
      <c r="J34" s="56"/>
      <c r="K34" s="56"/>
      <c r="L34" s="56"/>
      <c r="M34" s="61"/>
      <c r="N34" s="56"/>
      <c r="O34" s="56"/>
      <c r="P34" s="56"/>
      <c r="Q34" s="56"/>
      <c r="R34" s="56"/>
      <c r="S34" s="56"/>
      <c r="T34" s="56"/>
      <c r="U34" s="56"/>
      <c r="V34" s="56"/>
      <c r="W34" s="56"/>
      <c r="X34" s="56"/>
    </row>
    <row r="35" spans="1:24" x14ac:dyDescent="0.2">
      <c r="A35" s="73" t="s">
        <v>93</v>
      </c>
      <c r="F35" s="64" t="s">
        <v>669</v>
      </c>
      <c r="G35" s="131" t="s">
        <v>174</v>
      </c>
      <c r="H35" s="56"/>
      <c r="I35" s="56"/>
      <c r="J35" s="56"/>
      <c r="K35" s="56"/>
      <c r="L35" s="56"/>
      <c r="M35" s="61"/>
      <c r="N35" s="56"/>
      <c r="O35" s="56"/>
      <c r="P35" s="56"/>
      <c r="Q35" s="56"/>
      <c r="R35" s="56"/>
      <c r="S35" s="56"/>
      <c r="T35" s="56"/>
      <c r="U35" s="56"/>
      <c r="V35" s="56"/>
      <c r="W35" s="56"/>
      <c r="X35" s="56"/>
    </row>
    <row r="36" spans="1:24" x14ac:dyDescent="0.2">
      <c r="F36" s="64" t="s">
        <v>659</v>
      </c>
      <c r="G36" s="136" t="s">
        <v>175</v>
      </c>
      <c r="H36" s="56"/>
      <c r="I36" s="56"/>
      <c r="J36" s="56"/>
      <c r="K36" s="56"/>
      <c r="L36" s="56"/>
      <c r="M36" s="61"/>
      <c r="N36" s="56"/>
      <c r="O36" s="56"/>
      <c r="P36" s="56"/>
      <c r="Q36" s="56"/>
      <c r="R36" s="56"/>
      <c r="S36" s="56"/>
      <c r="T36" s="56"/>
      <c r="U36" s="56"/>
      <c r="V36" s="56"/>
      <c r="W36" s="56"/>
      <c r="X36" s="56"/>
    </row>
    <row r="37" spans="1:24" x14ac:dyDescent="0.2">
      <c r="F37" s="64" t="s">
        <v>671</v>
      </c>
      <c r="G37" s="56" t="s">
        <v>673</v>
      </c>
      <c r="H37" s="56"/>
      <c r="I37" s="56"/>
      <c r="J37" s="56"/>
      <c r="K37" s="56"/>
      <c r="L37" s="56"/>
      <c r="M37" s="61"/>
      <c r="N37" s="56"/>
      <c r="O37" s="56"/>
      <c r="P37" s="56"/>
      <c r="Q37" s="56"/>
      <c r="R37" s="56"/>
      <c r="S37" s="56"/>
      <c r="T37" s="56"/>
      <c r="U37" s="56"/>
      <c r="V37" s="56"/>
      <c r="W37" s="56"/>
      <c r="X37" s="56"/>
    </row>
    <row r="38" spans="1:24" x14ac:dyDescent="0.2">
      <c r="F38" s="64"/>
      <c r="G38" s="56"/>
      <c r="H38" s="56"/>
      <c r="I38" s="56"/>
      <c r="J38" s="56"/>
      <c r="K38" s="56"/>
      <c r="L38" s="56"/>
      <c r="M38" s="61"/>
      <c r="N38" s="56"/>
      <c r="O38" s="56"/>
      <c r="P38" s="56"/>
      <c r="Q38" s="56"/>
      <c r="R38" s="56"/>
      <c r="S38" s="56"/>
      <c r="T38" s="56"/>
      <c r="U38" s="56"/>
      <c r="V38" s="56"/>
      <c r="W38" s="56"/>
      <c r="X38" s="56"/>
    </row>
    <row r="39" spans="1:24" ht="30" customHeight="1" x14ac:dyDescent="0.2">
      <c r="A39" s="142" t="s">
        <v>682</v>
      </c>
      <c r="B39" s="23" t="s">
        <v>176</v>
      </c>
      <c r="C39" s="42" t="s">
        <v>659</v>
      </c>
      <c r="D39" s="42" t="s">
        <v>660</v>
      </c>
      <c r="E39" s="42" t="s">
        <v>661</v>
      </c>
      <c r="F39" s="198" t="s">
        <v>178</v>
      </c>
      <c r="G39" s="198"/>
      <c r="H39" s="67"/>
      <c r="I39" s="55"/>
      <c r="J39" s="55"/>
      <c r="K39" s="55"/>
      <c r="L39" s="55"/>
      <c r="M39" s="55"/>
      <c r="N39" s="55"/>
      <c r="O39" s="55"/>
      <c r="P39" s="55"/>
      <c r="Q39" s="55"/>
      <c r="R39" s="55"/>
      <c r="S39" s="55"/>
      <c r="T39" s="55"/>
      <c r="U39" s="55"/>
      <c r="V39" s="55"/>
      <c r="W39" s="55"/>
      <c r="X39" s="55"/>
    </row>
    <row r="40" spans="1:24" x14ac:dyDescent="0.2">
      <c r="A40" s="81"/>
      <c r="C40" s="44" t="str">
        <f>IF(C39="C",IF(A40="P",IF(A39="I","p i","p"),IF(A39="I","i","")),"")</f>
        <v>i</v>
      </c>
      <c r="D40" s="44" t="str">
        <f>IF(D39="E",IF(A40="P",IF(A39="I","p i","p"),IF(A39="I","i"," ")),"")</f>
        <v>i</v>
      </c>
      <c r="E40" s="44" t="str">
        <f>IF(E39="O",IF(A40="P",IF(A39="I","p i","p"),IF(A39="I","i"," ")),"")</f>
        <v>i</v>
      </c>
      <c r="F40" s="64" t="s">
        <v>666</v>
      </c>
      <c r="G40" s="136" t="s">
        <v>255</v>
      </c>
      <c r="H40" s="56"/>
      <c r="I40" s="56"/>
      <c r="J40" s="56"/>
      <c r="K40" s="56"/>
      <c r="L40" s="144"/>
      <c r="M40" s="61"/>
      <c r="N40" s="56"/>
      <c r="O40" s="56"/>
      <c r="P40" s="56"/>
      <c r="Q40" s="56"/>
      <c r="R40" s="56"/>
      <c r="S40" s="56"/>
      <c r="T40" s="56"/>
      <c r="U40" s="56"/>
      <c r="V40" s="56"/>
      <c r="W40" s="56"/>
      <c r="X40" s="56"/>
    </row>
    <row r="41" spans="1:24" x14ac:dyDescent="0.2">
      <c r="A41" s="192" t="s">
        <v>94</v>
      </c>
      <c r="F41" s="64" t="s">
        <v>669</v>
      </c>
      <c r="G41" s="136" t="s">
        <v>179</v>
      </c>
      <c r="H41" s="145"/>
      <c r="I41" s="56"/>
      <c r="K41" s="56"/>
      <c r="L41" s="56"/>
      <c r="M41" s="61"/>
      <c r="N41" s="56"/>
      <c r="O41" s="56"/>
      <c r="P41" s="56"/>
      <c r="Q41" s="56"/>
      <c r="R41" s="56"/>
      <c r="S41" s="56"/>
      <c r="T41" s="56"/>
      <c r="U41" s="56"/>
      <c r="V41" s="56"/>
      <c r="W41" s="56"/>
      <c r="X41" s="56"/>
    </row>
    <row r="42" spans="1:24" x14ac:dyDescent="0.2">
      <c r="F42" s="64" t="s">
        <v>659</v>
      </c>
      <c r="G42" s="131" t="s">
        <v>180</v>
      </c>
      <c r="H42" s="146"/>
      <c r="I42" s="56"/>
      <c r="K42" s="56"/>
      <c r="L42" s="56"/>
      <c r="M42" s="61"/>
      <c r="N42" s="56"/>
      <c r="O42" s="56"/>
      <c r="P42" s="56"/>
      <c r="Q42" s="56"/>
      <c r="R42" s="56"/>
      <c r="S42" s="56"/>
      <c r="T42" s="56"/>
      <c r="U42" s="56"/>
      <c r="V42" s="56"/>
      <c r="W42" s="56"/>
      <c r="X42" s="56"/>
    </row>
    <row r="43" spans="1:24" x14ac:dyDescent="0.2">
      <c r="F43" s="64" t="s">
        <v>660</v>
      </c>
      <c r="G43" s="136" t="s">
        <v>673</v>
      </c>
      <c r="H43" s="56"/>
      <c r="I43" s="56"/>
      <c r="J43" s="56"/>
      <c r="K43" s="56"/>
      <c r="L43" s="56"/>
      <c r="M43" s="61"/>
      <c r="N43" s="56"/>
      <c r="O43" s="56"/>
      <c r="P43" s="56"/>
      <c r="Q43" s="56"/>
      <c r="R43" s="56"/>
      <c r="S43" s="56"/>
      <c r="T43" s="56"/>
      <c r="U43" s="56"/>
      <c r="V43" s="56"/>
      <c r="W43" s="56"/>
      <c r="X43" s="56"/>
    </row>
    <row r="44" spans="1:24" x14ac:dyDescent="0.2">
      <c r="F44" s="64"/>
      <c r="G44" s="136"/>
      <c r="H44" s="56"/>
      <c r="I44" s="56"/>
      <c r="J44" s="56"/>
      <c r="K44" s="56"/>
      <c r="L44" s="56"/>
      <c r="M44" s="61"/>
      <c r="N44" s="56"/>
      <c r="O44" s="56"/>
      <c r="P44" s="56"/>
      <c r="Q44" s="56"/>
      <c r="R44" s="56"/>
      <c r="S44" s="56"/>
      <c r="T44" s="56"/>
      <c r="U44" s="56"/>
      <c r="V44" s="56"/>
      <c r="W44" s="56"/>
      <c r="X44" s="56"/>
    </row>
    <row r="45" spans="1:24" ht="30" customHeight="1" x14ac:dyDescent="0.2">
      <c r="A45" s="142" t="s">
        <v>682</v>
      </c>
      <c r="B45" s="122" t="s">
        <v>181</v>
      </c>
      <c r="C45" s="42" t="s">
        <v>659</v>
      </c>
      <c r="D45" s="42" t="s">
        <v>660</v>
      </c>
      <c r="E45" s="42" t="s">
        <v>661</v>
      </c>
      <c r="F45" s="198" t="s">
        <v>182</v>
      </c>
      <c r="G45" s="198"/>
      <c r="H45" s="56"/>
      <c r="I45" s="56"/>
      <c r="J45" s="56"/>
      <c r="K45" s="56"/>
      <c r="L45" s="56"/>
      <c r="M45" s="61"/>
      <c r="N45" s="56"/>
      <c r="O45" s="56"/>
      <c r="P45" s="56"/>
      <c r="Q45" s="56"/>
      <c r="R45" s="56"/>
      <c r="S45" s="56"/>
      <c r="T45" s="56"/>
      <c r="U45" s="56"/>
      <c r="V45" s="56"/>
      <c r="W45" s="56"/>
      <c r="X45" s="56"/>
    </row>
    <row r="46" spans="1:24" x14ac:dyDescent="0.2">
      <c r="A46" s="81"/>
      <c r="C46" s="44" t="str">
        <f>IF(C45="C",IF(A46="P",IF(A45="I","p i","p"),IF(A45="I","i","")),"")</f>
        <v>i</v>
      </c>
      <c r="D46" s="44" t="str">
        <f>IF(D45="E",IF(A46="P",IF(A45="I","p i","p"),IF(A45="I","i"," ")),"")</f>
        <v>i</v>
      </c>
      <c r="E46" s="44" t="str">
        <f>IF(E45="O",IF(A46="P",IF(A45="I","p i","p"),IF(A45="I","i"," ")),"")</f>
        <v>i</v>
      </c>
      <c r="F46" s="64" t="s">
        <v>666</v>
      </c>
      <c r="G46" s="136" t="s">
        <v>177</v>
      </c>
      <c r="H46" s="56"/>
      <c r="I46" s="56"/>
      <c r="J46" s="56"/>
      <c r="K46" s="56"/>
      <c r="L46" s="56"/>
      <c r="M46" s="61"/>
      <c r="N46" s="56"/>
      <c r="O46" s="56"/>
      <c r="P46" s="56"/>
      <c r="Q46" s="56"/>
      <c r="R46" s="56"/>
      <c r="S46" s="56"/>
      <c r="T46" s="56"/>
      <c r="U46" s="56"/>
      <c r="V46" s="56"/>
      <c r="W46" s="56"/>
      <c r="X46" s="56"/>
    </row>
    <row r="47" spans="1:24" x14ac:dyDescent="0.2">
      <c r="A47" s="192" t="s">
        <v>67</v>
      </c>
      <c r="F47" s="64" t="s">
        <v>669</v>
      </c>
      <c r="G47" s="136" t="s">
        <v>174</v>
      </c>
      <c r="H47" s="56"/>
      <c r="I47" s="56"/>
      <c r="J47" s="56"/>
      <c r="K47" s="56"/>
      <c r="L47" s="56"/>
      <c r="M47" s="61"/>
      <c r="N47" s="56"/>
      <c r="O47" s="56"/>
      <c r="P47" s="56"/>
      <c r="Q47" s="56"/>
      <c r="R47" s="56"/>
      <c r="S47" s="56"/>
      <c r="T47" s="56"/>
      <c r="U47" s="56"/>
      <c r="V47" s="56"/>
      <c r="W47" s="56"/>
      <c r="X47" s="56"/>
    </row>
    <row r="48" spans="1:24" x14ac:dyDescent="0.2">
      <c r="F48" s="64" t="s">
        <v>659</v>
      </c>
      <c r="G48" s="131" t="s">
        <v>173</v>
      </c>
      <c r="H48" s="56"/>
      <c r="I48" s="56"/>
      <c r="J48" s="56"/>
      <c r="K48" s="56"/>
      <c r="L48" s="56"/>
      <c r="M48" s="61"/>
      <c r="N48" s="56"/>
      <c r="O48" s="56"/>
      <c r="P48" s="56"/>
      <c r="Q48" s="56"/>
      <c r="R48" s="56"/>
      <c r="S48" s="56"/>
      <c r="T48" s="56"/>
      <c r="U48" s="56"/>
      <c r="V48" s="56"/>
      <c r="W48" s="56"/>
      <c r="X48" s="56"/>
    </row>
    <row r="49" spans="1:24" x14ac:dyDescent="0.2">
      <c r="F49" s="64" t="s">
        <v>671</v>
      </c>
      <c r="G49" s="136" t="s">
        <v>673</v>
      </c>
      <c r="H49" s="56"/>
      <c r="I49" s="56"/>
      <c r="J49" s="56"/>
      <c r="K49" s="56"/>
      <c r="L49" s="56"/>
      <c r="M49" s="61"/>
      <c r="N49" s="56"/>
      <c r="O49" s="56"/>
      <c r="P49" s="56"/>
      <c r="Q49" s="56"/>
      <c r="R49" s="56"/>
      <c r="S49" s="56"/>
      <c r="T49" s="56"/>
      <c r="U49" s="56"/>
      <c r="V49" s="56"/>
      <c r="W49" s="56"/>
      <c r="X49" s="56"/>
    </row>
    <row r="50" spans="1:24" x14ac:dyDescent="0.2">
      <c r="F50" s="64"/>
      <c r="G50" s="136"/>
      <c r="H50" s="56"/>
      <c r="I50" s="56"/>
      <c r="J50" s="56"/>
      <c r="K50" s="56"/>
      <c r="L50" s="56"/>
      <c r="M50" s="61"/>
      <c r="N50" s="56"/>
      <c r="O50" s="56"/>
      <c r="P50" s="56"/>
      <c r="Q50" s="56"/>
      <c r="R50" s="56"/>
      <c r="S50" s="56"/>
      <c r="T50" s="56"/>
      <c r="U50" s="56"/>
      <c r="V50" s="56"/>
      <c r="W50" s="56"/>
      <c r="X50" s="56"/>
    </row>
    <row r="51" spans="1:24" ht="30" customHeight="1" x14ac:dyDescent="0.2">
      <c r="A51" s="142" t="s">
        <v>682</v>
      </c>
      <c r="B51" s="23" t="s">
        <v>561</v>
      </c>
      <c r="C51" s="42" t="s">
        <v>659</v>
      </c>
      <c r="D51" s="42" t="s">
        <v>660</v>
      </c>
      <c r="F51" s="196" t="s">
        <v>478</v>
      </c>
      <c r="G51" s="196"/>
      <c r="H51" s="210"/>
      <c r="I51" s="210"/>
      <c r="J51" s="210"/>
      <c r="K51" s="55"/>
      <c r="L51" s="55"/>
      <c r="M51" s="55"/>
      <c r="N51" s="55"/>
      <c r="O51" s="55"/>
      <c r="P51" s="55"/>
      <c r="Q51" s="55"/>
      <c r="R51" s="55"/>
      <c r="S51" s="55"/>
      <c r="T51" s="55"/>
      <c r="U51" s="55"/>
      <c r="V51" s="55"/>
      <c r="W51" s="55"/>
      <c r="X51" s="55"/>
    </row>
    <row r="52" spans="1:24" ht="12.75" customHeight="1" x14ac:dyDescent="0.2">
      <c r="A52" s="22" t="s">
        <v>77</v>
      </c>
      <c r="C52" s="44" t="str">
        <f>IF(C51="C",IF(A52="P",IF(A51="I","p i","p"),IF(A51="I","i","")),"")</f>
        <v>i</v>
      </c>
      <c r="D52" s="44" t="str">
        <f>IF(D51="E",IF(A52="P",IF(A51="I","p i","p"),IF(A51="I","i"," ")),"")</f>
        <v>i</v>
      </c>
      <c r="E52" s="44" t="str">
        <f>IF(E51="O",IF(A52="P",IF(A51="I","p i","p"),IF(A51="I","i"," ")),"")</f>
        <v/>
      </c>
      <c r="F52" s="64" t="s">
        <v>666</v>
      </c>
      <c r="G52" s="77" t="s">
        <v>479</v>
      </c>
      <c r="H52" s="52"/>
      <c r="I52" s="52"/>
      <c r="J52" s="52"/>
      <c r="K52" s="56"/>
      <c r="L52" s="56"/>
      <c r="M52" s="61"/>
      <c r="N52" s="56"/>
      <c r="O52" s="56"/>
      <c r="P52" s="56"/>
      <c r="Q52" s="56"/>
      <c r="R52" s="56"/>
      <c r="S52" s="56"/>
      <c r="T52" s="56"/>
      <c r="U52" s="56"/>
      <c r="V52" s="56"/>
      <c r="W52" s="56"/>
      <c r="X52" s="56"/>
    </row>
    <row r="53" spans="1:24" ht="12.75" customHeight="1" x14ac:dyDescent="0.2">
      <c r="F53" s="64" t="s">
        <v>669</v>
      </c>
      <c r="G53" s="76" t="s">
        <v>480</v>
      </c>
      <c r="H53" s="52"/>
      <c r="I53" s="52"/>
      <c r="J53" s="52"/>
      <c r="K53" s="56"/>
      <c r="L53" s="56"/>
      <c r="M53" s="61"/>
      <c r="N53" s="56"/>
      <c r="O53" s="56"/>
      <c r="P53" s="56"/>
      <c r="Q53" s="56"/>
      <c r="R53" s="56"/>
      <c r="S53" s="56"/>
      <c r="T53" s="56"/>
      <c r="U53" s="56"/>
      <c r="V53" s="56"/>
      <c r="W53" s="56"/>
      <c r="X53" s="56"/>
    </row>
    <row r="54" spans="1:24" ht="12.75" customHeight="1" x14ac:dyDescent="0.2">
      <c r="F54" s="64" t="s">
        <v>659</v>
      </c>
      <c r="G54" s="76" t="s">
        <v>481</v>
      </c>
      <c r="H54" s="52"/>
      <c r="I54" s="52"/>
      <c r="J54" s="52"/>
      <c r="K54" s="56"/>
      <c r="L54" s="56"/>
      <c r="M54" s="61"/>
      <c r="N54" s="56"/>
      <c r="O54" s="56"/>
      <c r="P54" s="56"/>
      <c r="Q54" s="56"/>
      <c r="R54" s="56"/>
      <c r="S54" s="56"/>
      <c r="T54" s="56"/>
      <c r="U54" s="56"/>
      <c r="V54" s="56"/>
      <c r="W54" s="56"/>
      <c r="X54" s="56"/>
    </row>
    <row r="55" spans="1:24" ht="12.75" customHeight="1" x14ac:dyDescent="0.2">
      <c r="F55" s="64" t="s">
        <v>671</v>
      </c>
      <c r="G55" s="76" t="s">
        <v>673</v>
      </c>
      <c r="H55" s="52"/>
      <c r="I55" s="52"/>
      <c r="J55" s="52"/>
      <c r="K55" s="56"/>
      <c r="L55" s="56"/>
      <c r="M55" s="61"/>
      <c r="N55" s="56"/>
      <c r="O55" s="56"/>
      <c r="P55" s="56"/>
      <c r="Q55" s="56"/>
      <c r="R55" s="56"/>
      <c r="S55" s="56"/>
      <c r="T55" s="56"/>
      <c r="U55" s="56"/>
      <c r="V55" s="56"/>
      <c r="W55" s="56"/>
      <c r="X55" s="56"/>
    </row>
    <row r="56" spans="1:24" x14ac:dyDescent="0.2">
      <c r="F56" s="64"/>
      <c r="G56" s="136"/>
      <c r="H56" s="56"/>
      <c r="I56" s="56"/>
      <c r="J56" s="56"/>
      <c r="K56" s="56"/>
      <c r="L56" s="56"/>
      <c r="M56" s="61"/>
      <c r="N56" s="56"/>
      <c r="O56" s="56"/>
      <c r="P56" s="56"/>
      <c r="Q56" s="56"/>
      <c r="R56" s="56"/>
      <c r="S56" s="56"/>
      <c r="T56" s="56"/>
      <c r="U56" s="56"/>
      <c r="V56" s="56"/>
      <c r="W56" s="56"/>
      <c r="X56" s="56"/>
    </row>
    <row r="57" spans="1:24" ht="30" customHeight="1" x14ac:dyDescent="0.2">
      <c r="A57" s="142" t="s">
        <v>682</v>
      </c>
      <c r="B57" s="122" t="s">
        <v>183</v>
      </c>
      <c r="C57" s="42" t="s">
        <v>659</v>
      </c>
      <c r="D57" s="42" t="s">
        <v>660</v>
      </c>
      <c r="F57" s="198" t="s">
        <v>184</v>
      </c>
      <c r="G57" s="198"/>
      <c r="H57" s="55"/>
      <c r="I57" s="55"/>
      <c r="J57" s="55"/>
      <c r="K57" s="55"/>
      <c r="L57" s="55"/>
      <c r="M57" s="55"/>
      <c r="N57" s="55"/>
      <c r="O57" s="55"/>
      <c r="P57" s="55"/>
      <c r="Q57" s="55"/>
      <c r="R57" s="55"/>
      <c r="S57" s="55"/>
      <c r="T57" s="55"/>
      <c r="U57" s="55"/>
      <c r="V57" s="55"/>
      <c r="W57" s="55"/>
      <c r="X57" s="55"/>
    </row>
    <row r="58" spans="1:24" ht="25.5" x14ac:dyDescent="0.2">
      <c r="C58" s="44" t="str">
        <f>IF(C57="C",IF(A58="P",IF(A57="I","p i","p"),IF(A57="I","i","")),"")</f>
        <v>i</v>
      </c>
      <c r="D58" s="44" t="str">
        <f>IF(D57="E",IF(A58="P",IF(A57="I","p i","p"),IF(A57="I","i"," ")),"")</f>
        <v>i</v>
      </c>
      <c r="E58" s="44" t="str">
        <f>IF(E57="O",IF(A58="P",IF(A57="I","p i","p"),IF(A57="I","i"," ")),"")</f>
        <v/>
      </c>
      <c r="F58" s="64" t="s">
        <v>666</v>
      </c>
      <c r="G58" s="131" t="s">
        <v>185</v>
      </c>
      <c r="H58" s="56"/>
      <c r="I58" s="56"/>
      <c r="J58" s="56"/>
      <c r="K58" s="56"/>
      <c r="L58" s="56"/>
      <c r="M58" s="61"/>
      <c r="N58" s="56"/>
      <c r="O58" s="56"/>
      <c r="P58" s="56"/>
      <c r="Q58" s="56"/>
      <c r="R58" s="56"/>
      <c r="S58" s="56"/>
      <c r="T58" s="56"/>
      <c r="U58" s="56"/>
      <c r="V58" s="56"/>
      <c r="W58" s="56"/>
      <c r="X58" s="56"/>
    </row>
    <row r="59" spans="1:24" x14ac:dyDescent="0.2">
      <c r="A59" s="22" t="s">
        <v>625</v>
      </c>
      <c r="F59" s="64" t="s">
        <v>669</v>
      </c>
      <c r="G59" s="136" t="s">
        <v>186</v>
      </c>
      <c r="H59" s="56"/>
      <c r="I59" s="56"/>
      <c r="J59" s="56"/>
      <c r="K59" s="56"/>
      <c r="L59" s="56"/>
      <c r="M59" s="61"/>
      <c r="N59" s="56"/>
      <c r="O59" s="56"/>
      <c r="P59" s="56"/>
      <c r="Q59" s="56"/>
      <c r="R59" s="56"/>
      <c r="S59" s="56"/>
      <c r="T59" s="56"/>
      <c r="U59" s="56"/>
      <c r="V59" s="56"/>
      <c r="W59" s="56"/>
      <c r="X59" s="56"/>
    </row>
    <row r="60" spans="1:24" x14ac:dyDescent="0.2">
      <c r="F60" s="64" t="s">
        <v>659</v>
      </c>
      <c r="G60" s="136" t="s">
        <v>187</v>
      </c>
      <c r="H60" s="56"/>
      <c r="I60" s="56"/>
      <c r="J60" s="56"/>
      <c r="K60" s="56"/>
      <c r="L60" s="56"/>
      <c r="M60" s="61"/>
      <c r="N60" s="56"/>
      <c r="O60" s="56"/>
      <c r="P60" s="56"/>
      <c r="Q60" s="56"/>
      <c r="R60" s="56"/>
      <c r="S60" s="56"/>
      <c r="T60" s="56"/>
      <c r="U60" s="56"/>
      <c r="V60" s="56"/>
      <c r="W60" s="56"/>
      <c r="X60" s="56"/>
    </row>
    <row r="61" spans="1:24" x14ac:dyDescent="0.2">
      <c r="F61" s="64" t="s">
        <v>671</v>
      </c>
      <c r="G61" s="136" t="s">
        <v>673</v>
      </c>
      <c r="H61" s="56"/>
      <c r="I61" s="56"/>
      <c r="J61" s="56"/>
      <c r="K61" s="56"/>
      <c r="L61" s="56"/>
      <c r="M61" s="61"/>
      <c r="N61" s="56"/>
      <c r="O61" s="56"/>
      <c r="P61" s="56"/>
      <c r="Q61" s="56"/>
      <c r="R61" s="56"/>
      <c r="S61" s="56"/>
      <c r="T61" s="56"/>
      <c r="U61" s="56"/>
      <c r="V61" s="56"/>
      <c r="W61" s="56"/>
      <c r="X61" s="56"/>
    </row>
    <row r="62" spans="1:24" x14ac:dyDescent="0.2">
      <c r="F62" s="64"/>
      <c r="G62" s="136"/>
      <c r="H62" s="56"/>
      <c r="I62" s="56"/>
      <c r="J62" s="56"/>
      <c r="K62" s="56"/>
      <c r="L62" s="56"/>
      <c r="M62" s="61"/>
      <c r="N62" s="56"/>
      <c r="O62" s="56"/>
      <c r="P62" s="56"/>
      <c r="Q62" s="56"/>
      <c r="R62" s="56"/>
      <c r="S62" s="56"/>
      <c r="T62" s="56"/>
      <c r="U62" s="56"/>
      <c r="V62" s="56"/>
      <c r="W62" s="56"/>
      <c r="X62" s="56"/>
    </row>
    <row r="63" spans="1:24" x14ac:dyDescent="0.2">
      <c r="A63" s="142" t="s">
        <v>682</v>
      </c>
      <c r="B63" s="122" t="s">
        <v>188</v>
      </c>
      <c r="D63" s="127" t="s">
        <v>660</v>
      </c>
      <c r="E63" s="127" t="s">
        <v>661</v>
      </c>
      <c r="F63" s="205" t="s">
        <v>189</v>
      </c>
      <c r="G63" s="205"/>
      <c r="H63" s="56"/>
      <c r="I63" s="56"/>
      <c r="J63" s="56"/>
      <c r="K63" s="56"/>
      <c r="L63" s="56"/>
      <c r="M63" s="61"/>
      <c r="N63" s="56"/>
      <c r="O63" s="56"/>
      <c r="P63" s="56"/>
      <c r="Q63" s="56"/>
      <c r="R63" s="56"/>
      <c r="S63" s="56"/>
      <c r="T63" s="56"/>
      <c r="U63" s="56"/>
      <c r="V63" s="56"/>
      <c r="W63" s="56"/>
      <c r="X63" s="56"/>
    </row>
    <row r="64" spans="1:24" x14ac:dyDescent="0.2">
      <c r="C64" s="44" t="str">
        <f>IF(C63="C",IF(A64="P",IF(A63="I","p i","p"),IF(A63="I","i","")),"")</f>
        <v/>
      </c>
      <c r="D64" s="44" t="str">
        <f>IF(D63="E",IF(A64="P",IF(A63="I","p i","p"),IF(A63="I","i"," ")),"")</f>
        <v>i</v>
      </c>
      <c r="E64" s="44" t="str">
        <f>IF(E63="O",IF(A64="P",IF(A63="I","p i","p"),IF(A63="I","i"," ")),"")</f>
        <v>i</v>
      </c>
      <c r="F64" s="64" t="s">
        <v>666</v>
      </c>
      <c r="G64" s="136" t="s">
        <v>190</v>
      </c>
      <c r="H64" s="56"/>
      <c r="I64" s="56"/>
      <c r="J64" s="56"/>
      <c r="K64" s="56"/>
      <c r="L64" s="56"/>
      <c r="M64" s="61"/>
      <c r="N64" s="56"/>
      <c r="O64" s="56"/>
      <c r="P64" s="56"/>
      <c r="Q64" s="56"/>
      <c r="R64" s="56"/>
      <c r="S64" s="56"/>
      <c r="T64" s="56"/>
      <c r="U64" s="56"/>
      <c r="V64" s="56"/>
      <c r="W64" s="56"/>
      <c r="X64" s="56"/>
    </row>
    <row r="65" spans="1:24" x14ac:dyDescent="0.2">
      <c r="A65" s="22" t="s">
        <v>625</v>
      </c>
      <c r="F65" s="64" t="s">
        <v>669</v>
      </c>
      <c r="G65" s="136" t="s">
        <v>191</v>
      </c>
      <c r="H65" s="56"/>
      <c r="I65" s="56"/>
      <c r="J65" s="56"/>
      <c r="K65" s="56"/>
      <c r="L65" s="56"/>
      <c r="M65" s="61"/>
      <c r="N65" s="56"/>
      <c r="O65" s="56"/>
      <c r="P65" s="56"/>
      <c r="Q65" s="56"/>
      <c r="R65" s="56"/>
      <c r="S65" s="56"/>
      <c r="T65" s="56"/>
      <c r="U65" s="56"/>
      <c r="V65" s="56"/>
      <c r="W65" s="56"/>
      <c r="X65" s="56"/>
    </row>
    <row r="66" spans="1:24" x14ac:dyDescent="0.2">
      <c r="F66" s="64" t="s">
        <v>659</v>
      </c>
      <c r="G66" s="131" t="s">
        <v>256</v>
      </c>
      <c r="H66" s="56"/>
      <c r="I66" s="56"/>
      <c r="J66" s="56"/>
      <c r="K66" s="56"/>
      <c r="L66" s="56"/>
      <c r="M66" s="61"/>
      <c r="N66" s="56"/>
      <c r="O66" s="56"/>
      <c r="P66" s="56"/>
      <c r="Q66" s="56"/>
      <c r="R66" s="56"/>
      <c r="S66" s="56"/>
      <c r="T66" s="56"/>
      <c r="U66" s="56"/>
      <c r="V66" s="56"/>
      <c r="W66" s="56"/>
      <c r="X66" s="56"/>
    </row>
    <row r="67" spans="1:24" x14ac:dyDescent="0.2">
      <c r="F67" s="64" t="s">
        <v>671</v>
      </c>
      <c r="G67" s="56" t="s">
        <v>673</v>
      </c>
      <c r="H67" s="56"/>
      <c r="I67" s="56"/>
      <c r="J67" s="56"/>
      <c r="K67" s="56"/>
      <c r="L67" s="56"/>
      <c r="M67" s="61"/>
      <c r="N67" s="56"/>
      <c r="O67" s="56"/>
      <c r="P67" s="56"/>
      <c r="Q67" s="56"/>
      <c r="R67" s="56"/>
      <c r="S67" s="56"/>
      <c r="T67" s="56"/>
      <c r="U67" s="56"/>
      <c r="V67" s="56"/>
      <c r="W67" s="56"/>
      <c r="X67" s="56"/>
    </row>
    <row r="68" spans="1:24" x14ac:dyDescent="0.2">
      <c r="F68" s="64"/>
      <c r="G68" s="177"/>
      <c r="H68" s="56"/>
      <c r="I68" s="56"/>
      <c r="J68" s="56"/>
      <c r="K68" s="56"/>
      <c r="L68" s="56"/>
      <c r="M68" s="61"/>
      <c r="N68" s="56"/>
      <c r="O68" s="56"/>
      <c r="P68" s="56"/>
      <c r="Q68" s="56"/>
      <c r="R68" s="56"/>
      <c r="S68" s="56"/>
      <c r="T68" s="56"/>
      <c r="U68" s="56"/>
      <c r="V68" s="56"/>
      <c r="W68" s="56"/>
      <c r="X68" s="56"/>
    </row>
    <row r="69" spans="1:24" x14ac:dyDescent="0.2">
      <c r="B69" s="23" t="s">
        <v>562</v>
      </c>
      <c r="C69" s="42" t="s">
        <v>659</v>
      </c>
      <c r="D69" s="42" t="s">
        <v>660</v>
      </c>
      <c r="F69" s="198" t="s">
        <v>563</v>
      </c>
      <c r="G69" s="198"/>
      <c r="H69" s="213"/>
      <c r="I69" s="213"/>
      <c r="J69" s="213"/>
      <c r="K69" s="55"/>
      <c r="L69" s="55"/>
      <c r="M69" s="55"/>
      <c r="N69" s="55"/>
      <c r="O69" s="55"/>
      <c r="P69" s="55"/>
      <c r="Q69" s="55"/>
      <c r="R69" s="55"/>
      <c r="S69" s="55"/>
      <c r="T69" s="55"/>
      <c r="U69" s="55"/>
      <c r="V69" s="55"/>
      <c r="W69" s="55"/>
      <c r="X69" s="55"/>
    </row>
    <row r="70" spans="1:24" ht="12.75" customHeight="1" x14ac:dyDescent="0.2">
      <c r="C70" s="44" t="str">
        <f>IF(C69="C",IF(A70="P",IF(A69="I","p i","p"),IF(A69="I","i","")),"")</f>
        <v/>
      </c>
      <c r="D70" s="44" t="str">
        <f>IF(D69="E",IF(A70="P",IF(A69="I","p i","p"),IF(A69="I","i"," ")),"")</f>
        <v xml:space="preserve"> </v>
      </c>
      <c r="E70" s="44" t="str">
        <f>IF(E69="O",IF(A70="P",IF(A69="I","p i","p"),IF(A69="I","i"," ")),"")</f>
        <v/>
      </c>
      <c r="F70" s="57" t="s">
        <v>666</v>
      </c>
      <c r="G70" s="56" t="s">
        <v>564</v>
      </c>
      <c r="H70" s="52"/>
      <c r="I70" s="52"/>
      <c r="J70" s="52"/>
      <c r="K70" s="56"/>
      <c r="L70" s="56"/>
      <c r="M70" s="56"/>
      <c r="N70" s="56"/>
      <c r="O70" s="144"/>
      <c r="P70" s="56"/>
      <c r="Q70" s="56"/>
      <c r="R70" s="56"/>
      <c r="S70" s="56"/>
      <c r="T70" s="56"/>
      <c r="U70" s="56"/>
      <c r="V70" s="56"/>
      <c r="W70" s="56"/>
      <c r="X70" s="56"/>
    </row>
    <row r="71" spans="1:24" ht="12.75" customHeight="1" x14ac:dyDescent="0.2">
      <c r="A71" s="22" t="s">
        <v>625</v>
      </c>
      <c r="F71" s="57" t="s">
        <v>669</v>
      </c>
      <c r="G71" s="66" t="s">
        <v>565</v>
      </c>
      <c r="H71" s="52"/>
      <c r="I71" s="52"/>
      <c r="J71" s="52"/>
      <c r="K71" s="56"/>
      <c r="L71" s="56"/>
      <c r="M71" s="56"/>
      <c r="N71" s="56"/>
      <c r="O71" s="56"/>
      <c r="P71" s="56"/>
      <c r="Q71" s="56"/>
      <c r="R71" s="56"/>
      <c r="S71" s="56"/>
      <c r="T71" s="56"/>
      <c r="U71" s="56"/>
      <c r="V71" s="56"/>
      <c r="W71" s="56"/>
      <c r="X71" s="56"/>
    </row>
    <row r="72" spans="1:24" ht="12.75" customHeight="1" x14ac:dyDescent="0.2">
      <c r="F72" s="57" t="s">
        <v>659</v>
      </c>
      <c r="G72" s="56" t="s">
        <v>566</v>
      </c>
      <c r="H72" s="52"/>
      <c r="I72" s="52"/>
      <c r="J72" s="52"/>
      <c r="K72" s="56"/>
      <c r="L72" s="56"/>
      <c r="M72" s="56"/>
      <c r="N72" s="56"/>
      <c r="O72" s="56"/>
      <c r="P72" s="56"/>
      <c r="Q72" s="56"/>
      <c r="R72" s="56"/>
      <c r="S72" s="56"/>
      <c r="T72" s="56"/>
      <c r="U72" s="56"/>
      <c r="V72" s="56"/>
      <c r="W72" s="56"/>
      <c r="X72" s="56"/>
    </row>
    <row r="73" spans="1:24" ht="12.75" customHeight="1" x14ac:dyDescent="0.2">
      <c r="F73" s="57" t="s">
        <v>671</v>
      </c>
      <c r="G73" s="56" t="s">
        <v>673</v>
      </c>
      <c r="H73" s="52"/>
      <c r="I73" s="52"/>
      <c r="J73" s="52"/>
      <c r="K73" s="56"/>
      <c r="L73" s="56"/>
      <c r="M73" s="56"/>
      <c r="N73" s="56"/>
      <c r="O73" s="56"/>
      <c r="P73" s="56"/>
      <c r="Q73" s="56"/>
      <c r="R73" s="56"/>
      <c r="S73" s="56"/>
      <c r="T73" s="56"/>
      <c r="U73" s="56"/>
      <c r="V73" s="56"/>
      <c r="W73" s="56"/>
      <c r="X73" s="56"/>
    </row>
    <row r="74" spans="1:24" ht="12.75" customHeight="1" x14ac:dyDescent="0.2">
      <c r="F74" s="57"/>
      <c r="G74" s="56"/>
      <c r="H74" s="52"/>
      <c r="I74" s="52"/>
      <c r="J74" s="52"/>
      <c r="K74" s="56"/>
      <c r="L74" s="56"/>
      <c r="M74" s="56"/>
      <c r="N74" s="56"/>
      <c r="O74" s="56"/>
      <c r="P74" s="56"/>
      <c r="Q74" s="56"/>
      <c r="R74" s="56"/>
      <c r="S74" s="56"/>
      <c r="T74" s="56"/>
      <c r="U74" s="56"/>
      <c r="V74" s="56"/>
      <c r="W74" s="56"/>
      <c r="X74" s="56"/>
    </row>
    <row r="75" spans="1:24" ht="30" customHeight="1" x14ac:dyDescent="0.2">
      <c r="A75" s="142" t="s">
        <v>682</v>
      </c>
      <c r="B75" s="23" t="s">
        <v>419</v>
      </c>
      <c r="C75" s="42" t="s">
        <v>659</v>
      </c>
      <c r="D75" s="42" t="s">
        <v>660</v>
      </c>
      <c r="E75" s="42" t="s">
        <v>661</v>
      </c>
      <c r="F75" s="198" t="s">
        <v>420</v>
      </c>
      <c r="G75" s="198"/>
      <c r="H75" s="52"/>
      <c r="I75" s="52"/>
      <c r="J75" s="52"/>
      <c r="K75" s="56"/>
      <c r="L75" s="56"/>
      <c r="M75" s="56"/>
      <c r="N75" s="56"/>
      <c r="O75" s="56"/>
      <c r="P75" s="56"/>
      <c r="Q75" s="56"/>
      <c r="R75" s="56"/>
      <c r="S75" s="56"/>
      <c r="T75" s="56"/>
      <c r="U75" s="56"/>
      <c r="V75" s="56"/>
      <c r="W75" s="56"/>
      <c r="X75" s="56"/>
    </row>
    <row r="76" spans="1:24" ht="12.75" customHeight="1" x14ac:dyDescent="0.2">
      <c r="C76" s="44" t="str">
        <f>IF(C75="C",IF(A76="P",IF(A75="I","p i","p"),IF(A75="I","i","")),"")</f>
        <v>i</v>
      </c>
      <c r="D76" s="44" t="str">
        <f>IF(D75="E",IF(A76="P",IF(A75="I","p i","p"),IF(A75="I","i"," ")),"")</f>
        <v>i</v>
      </c>
      <c r="E76" s="44" t="str">
        <f>IF(E75="O",IF(A76="P",IF(A75="I","p i","p"),IF(A75="I","i"," ")),"")</f>
        <v>i</v>
      </c>
      <c r="F76" s="62" t="s">
        <v>666</v>
      </c>
      <c r="G76" s="131" t="s">
        <v>173</v>
      </c>
      <c r="H76" s="52"/>
      <c r="I76" s="52"/>
      <c r="J76" s="52"/>
      <c r="K76" s="56"/>
      <c r="L76" s="56"/>
      <c r="M76" s="56"/>
      <c r="N76" s="56"/>
      <c r="O76" s="56"/>
      <c r="P76" s="56"/>
      <c r="Q76" s="56"/>
      <c r="R76" s="56"/>
      <c r="S76" s="56"/>
      <c r="T76" s="56"/>
      <c r="U76" s="56"/>
      <c r="V76" s="56"/>
      <c r="W76" s="56"/>
      <c r="X76" s="56"/>
    </row>
    <row r="77" spans="1:24" ht="12.75" customHeight="1" x14ac:dyDescent="0.2">
      <c r="A77" s="192" t="s">
        <v>95</v>
      </c>
      <c r="F77" s="64" t="s">
        <v>669</v>
      </c>
      <c r="G77" s="136" t="s">
        <v>291</v>
      </c>
      <c r="H77" s="52"/>
      <c r="I77" s="52"/>
      <c r="J77" s="52"/>
      <c r="K77" s="56"/>
      <c r="L77" s="56"/>
      <c r="M77" s="56"/>
      <c r="N77" s="56"/>
      <c r="O77" s="56"/>
      <c r="P77" s="56"/>
      <c r="Q77" s="56"/>
      <c r="R77" s="56"/>
      <c r="S77" s="56"/>
      <c r="T77" s="56"/>
      <c r="U77" s="56"/>
      <c r="V77" s="56"/>
      <c r="W77" s="56"/>
      <c r="X77" s="56"/>
    </row>
    <row r="78" spans="1:24" ht="12.75" customHeight="1" x14ac:dyDescent="0.2">
      <c r="F78" s="64" t="s">
        <v>659</v>
      </c>
      <c r="G78" s="136" t="s">
        <v>292</v>
      </c>
      <c r="H78" s="52"/>
      <c r="I78" s="52"/>
      <c r="J78" s="52"/>
      <c r="K78" s="56"/>
      <c r="L78" s="56"/>
      <c r="M78" s="56"/>
      <c r="N78" s="56"/>
      <c r="O78" s="56"/>
      <c r="P78" s="56"/>
      <c r="Q78" s="56"/>
      <c r="R78" s="56"/>
      <c r="S78" s="56"/>
      <c r="T78" s="56"/>
      <c r="U78" s="56"/>
      <c r="V78" s="56"/>
      <c r="W78" s="56"/>
      <c r="X78" s="56"/>
    </row>
    <row r="79" spans="1:24" ht="12.75" customHeight="1" x14ac:dyDescent="0.2">
      <c r="F79" s="64" t="s">
        <v>671</v>
      </c>
      <c r="G79" s="56" t="s">
        <v>673</v>
      </c>
      <c r="H79" s="52"/>
      <c r="I79" s="52"/>
      <c r="J79" s="52"/>
      <c r="K79" s="56"/>
      <c r="L79" s="56"/>
      <c r="M79" s="56"/>
      <c r="N79" s="56"/>
      <c r="O79" s="56"/>
      <c r="P79" s="56"/>
      <c r="Q79" s="56"/>
      <c r="R79" s="56"/>
      <c r="S79" s="56"/>
      <c r="T79" s="56"/>
      <c r="U79" s="56"/>
      <c r="V79" s="56"/>
      <c r="W79" s="56"/>
      <c r="X79" s="56"/>
    </row>
    <row r="80" spans="1:24" ht="12.75" customHeight="1" x14ac:dyDescent="0.2">
      <c r="F80" s="64"/>
      <c r="G80" s="56"/>
      <c r="H80" s="52"/>
      <c r="I80" s="52"/>
      <c r="J80" s="52"/>
      <c r="K80" s="56"/>
      <c r="L80" s="56"/>
      <c r="M80" s="56"/>
      <c r="N80" s="56"/>
      <c r="O80" s="56"/>
      <c r="P80" s="56"/>
      <c r="Q80" s="56"/>
      <c r="R80" s="56"/>
      <c r="S80" s="56"/>
      <c r="T80" s="56"/>
      <c r="U80" s="56"/>
      <c r="V80" s="56"/>
      <c r="W80" s="56"/>
      <c r="X80" s="56"/>
    </row>
    <row r="81" spans="1:24" x14ac:dyDescent="0.2">
      <c r="B81" s="122" t="s">
        <v>192</v>
      </c>
      <c r="D81" s="127" t="s">
        <v>660</v>
      </c>
      <c r="F81" s="205" t="s">
        <v>193</v>
      </c>
      <c r="G81" s="205"/>
      <c r="H81" s="56"/>
      <c r="I81" s="56"/>
      <c r="J81" s="56"/>
      <c r="K81" s="56"/>
      <c r="L81" s="56"/>
      <c r="M81" s="61"/>
      <c r="N81" s="56"/>
      <c r="O81" s="56"/>
      <c r="P81" s="56"/>
      <c r="Q81" s="56"/>
      <c r="R81" s="56"/>
      <c r="S81" s="56"/>
      <c r="T81" s="56"/>
      <c r="U81" s="56"/>
      <c r="V81" s="56"/>
      <c r="W81" s="56"/>
      <c r="X81" s="56"/>
    </row>
    <row r="82" spans="1:24" x14ac:dyDescent="0.2">
      <c r="F82" s="64" t="s">
        <v>666</v>
      </c>
      <c r="G82" s="136" t="s">
        <v>194</v>
      </c>
      <c r="H82" s="56"/>
      <c r="I82" s="56"/>
      <c r="J82" s="56"/>
      <c r="K82" s="56"/>
      <c r="L82" s="56"/>
      <c r="M82" s="61"/>
      <c r="N82" s="56"/>
      <c r="O82" s="56"/>
      <c r="P82" s="56"/>
      <c r="Q82" s="56"/>
      <c r="R82" s="56"/>
      <c r="S82" s="56"/>
      <c r="T82" s="56"/>
      <c r="U82" s="56"/>
      <c r="V82" s="56"/>
      <c r="W82" s="56"/>
      <c r="X82" s="56"/>
    </row>
    <row r="83" spans="1:24" x14ac:dyDescent="0.2">
      <c r="A83" s="22" t="s">
        <v>96</v>
      </c>
      <c r="F83" s="64" t="s">
        <v>669</v>
      </c>
      <c r="G83" s="131" t="s">
        <v>195</v>
      </c>
      <c r="H83" s="56"/>
      <c r="I83" s="56"/>
      <c r="J83" s="56"/>
      <c r="K83" s="56"/>
      <c r="L83" s="56"/>
      <c r="M83" s="61"/>
      <c r="N83" s="56"/>
      <c r="O83" s="56"/>
      <c r="P83" s="56"/>
      <c r="Q83" s="56"/>
      <c r="R83" s="56"/>
      <c r="S83" s="56"/>
      <c r="T83" s="56"/>
      <c r="U83" s="56"/>
      <c r="V83" s="56"/>
      <c r="W83" s="56"/>
      <c r="X83" s="56"/>
    </row>
    <row r="84" spans="1:24" x14ac:dyDescent="0.2">
      <c r="F84" s="64" t="s">
        <v>659</v>
      </c>
      <c r="G84" s="136" t="s">
        <v>196</v>
      </c>
      <c r="H84" s="56"/>
      <c r="I84" s="56"/>
      <c r="J84" s="56"/>
      <c r="K84" s="56"/>
      <c r="L84" s="56"/>
      <c r="M84" s="61"/>
      <c r="N84" s="56"/>
      <c r="O84" s="56"/>
      <c r="P84" s="56"/>
      <c r="Q84" s="56"/>
      <c r="R84" s="56"/>
      <c r="S84" s="56"/>
      <c r="T84" s="56"/>
      <c r="U84" s="56"/>
      <c r="V84" s="56"/>
      <c r="W84" s="56"/>
      <c r="X84" s="56"/>
    </row>
    <row r="85" spans="1:24" x14ac:dyDescent="0.2">
      <c r="F85" s="64" t="s">
        <v>671</v>
      </c>
      <c r="G85" s="136" t="s">
        <v>673</v>
      </c>
      <c r="H85" s="56"/>
      <c r="I85" s="56"/>
      <c r="J85" s="56"/>
      <c r="K85" s="56"/>
      <c r="L85" s="56"/>
      <c r="M85" s="61"/>
      <c r="N85" s="56"/>
      <c r="O85" s="56"/>
      <c r="P85" s="56"/>
      <c r="Q85" s="56"/>
      <c r="R85" s="56"/>
      <c r="S85" s="56"/>
      <c r="T85" s="56"/>
      <c r="U85" s="56"/>
      <c r="V85" s="56"/>
      <c r="W85" s="56"/>
      <c r="X85" s="56"/>
    </row>
    <row r="86" spans="1:24" x14ac:dyDescent="0.2">
      <c r="F86" s="64"/>
      <c r="G86" s="136"/>
      <c r="H86" s="56"/>
      <c r="I86" s="56"/>
      <c r="J86" s="56"/>
      <c r="K86" s="56"/>
      <c r="L86" s="56"/>
      <c r="M86" s="61"/>
      <c r="N86" s="56"/>
      <c r="O86" s="56"/>
      <c r="P86" s="56"/>
      <c r="Q86" s="56"/>
      <c r="R86" s="56"/>
      <c r="S86" s="56"/>
      <c r="T86" s="56"/>
      <c r="U86" s="56"/>
      <c r="V86" s="56"/>
      <c r="W86" s="56"/>
      <c r="X86" s="56"/>
    </row>
    <row r="87" spans="1:24" x14ac:dyDescent="0.2">
      <c r="A87" s="121" t="s">
        <v>682</v>
      </c>
      <c r="B87" s="122" t="s">
        <v>197</v>
      </c>
      <c r="E87" s="127" t="s">
        <v>661</v>
      </c>
      <c r="F87" s="205" t="s">
        <v>199</v>
      </c>
      <c r="G87" s="205"/>
      <c r="H87" s="56"/>
      <c r="I87" s="56"/>
      <c r="J87" s="56"/>
      <c r="K87" s="56"/>
      <c r="L87" s="56"/>
      <c r="M87" s="61"/>
      <c r="N87" s="56"/>
      <c r="O87" s="56"/>
      <c r="P87" s="56"/>
      <c r="Q87" s="56"/>
      <c r="R87" s="56"/>
      <c r="S87" s="56"/>
      <c r="T87" s="56"/>
      <c r="U87" s="56"/>
      <c r="V87" s="56"/>
      <c r="W87" s="56"/>
      <c r="X87" s="56"/>
    </row>
    <row r="88" spans="1:24" x14ac:dyDescent="0.2">
      <c r="C88" s="44" t="str">
        <f>IF(C87="C",IF(A88="P",IF(A87="I","p i","p"),IF(A87="I","i","")),"")</f>
        <v/>
      </c>
      <c r="D88" s="44" t="str">
        <f>IF(D87="E",IF(A88="P",IF(A87="I","p i","p"),IF(A87="I","i"," ")),"")</f>
        <v/>
      </c>
      <c r="E88" s="44" t="str">
        <f>IF(E87="O",IF(A88="P",IF(A87="I","p i","p"),IF(A87="I","i"," ")),"")</f>
        <v>i</v>
      </c>
      <c r="F88" s="64" t="s">
        <v>666</v>
      </c>
      <c r="G88" s="131" t="s">
        <v>924</v>
      </c>
      <c r="H88" s="56"/>
      <c r="I88" s="56"/>
      <c r="J88" s="56"/>
      <c r="K88" s="56"/>
      <c r="L88" s="56"/>
      <c r="M88" s="61"/>
      <c r="N88" s="56"/>
      <c r="O88" s="56"/>
      <c r="P88" s="56"/>
      <c r="Q88" s="56"/>
      <c r="R88" s="56"/>
      <c r="S88" s="56"/>
      <c r="T88" s="56"/>
      <c r="U88" s="56"/>
      <c r="V88" s="56"/>
      <c r="W88" s="56"/>
      <c r="X88" s="56"/>
    </row>
    <row r="89" spans="1:24" x14ac:dyDescent="0.2">
      <c r="A89" s="22" t="s">
        <v>97</v>
      </c>
      <c r="F89" s="64" t="s">
        <v>669</v>
      </c>
      <c r="G89" s="136" t="s">
        <v>198</v>
      </c>
      <c r="H89" s="56"/>
      <c r="I89" s="56"/>
      <c r="J89" s="56"/>
      <c r="K89" s="56"/>
      <c r="L89" s="56"/>
      <c r="M89" s="61"/>
      <c r="N89" s="56"/>
      <c r="O89" s="56"/>
      <c r="P89" s="56"/>
      <c r="Q89" s="56"/>
      <c r="R89" s="56"/>
      <c r="S89" s="56"/>
      <c r="T89" s="56"/>
      <c r="U89" s="56"/>
      <c r="V89" s="56"/>
      <c r="W89" s="56"/>
      <c r="X89" s="56"/>
    </row>
    <row r="90" spans="1:24" x14ac:dyDescent="0.2">
      <c r="F90" s="64" t="s">
        <v>659</v>
      </c>
      <c r="G90" s="136" t="s">
        <v>629</v>
      </c>
      <c r="H90" s="56"/>
      <c r="I90" s="56"/>
      <c r="J90" s="56"/>
      <c r="K90" s="56"/>
      <c r="L90" s="56"/>
      <c r="M90" s="61"/>
      <c r="N90" s="56"/>
      <c r="O90" s="56"/>
      <c r="P90" s="56"/>
      <c r="Q90" s="56"/>
      <c r="R90" s="56"/>
      <c r="S90" s="56"/>
      <c r="T90" s="56"/>
      <c r="U90" s="56"/>
      <c r="V90" s="56"/>
      <c r="W90" s="56"/>
      <c r="X90" s="56"/>
    </row>
    <row r="91" spans="1:24" x14ac:dyDescent="0.2">
      <c r="F91" s="64" t="s">
        <v>671</v>
      </c>
      <c r="G91" s="56" t="s">
        <v>673</v>
      </c>
      <c r="H91" s="56"/>
      <c r="I91" s="56"/>
      <c r="J91" s="56"/>
      <c r="K91" s="56"/>
      <c r="L91" s="56"/>
      <c r="M91" s="61"/>
      <c r="N91" s="56"/>
      <c r="O91" s="56"/>
      <c r="P91" s="56"/>
      <c r="Q91" s="56"/>
      <c r="R91" s="56"/>
      <c r="S91" s="56"/>
      <c r="T91" s="56"/>
      <c r="U91" s="56"/>
      <c r="V91" s="56"/>
      <c r="W91" s="56"/>
      <c r="X91" s="56"/>
    </row>
    <row r="92" spans="1:24" x14ac:dyDescent="0.2">
      <c r="F92" s="64"/>
      <c r="G92" s="56"/>
      <c r="H92" s="56"/>
      <c r="I92" s="56"/>
      <c r="J92" s="56"/>
      <c r="K92" s="56"/>
      <c r="L92" s="56"/>
      <c r="M92" s="61"/>
      <c r="N92" s="56"/>
      <c r="O92" s="56"/>
      <c r="P92" s="56"/>
      <c r="Q92" s="56"/>
      <c r="R92" s="56"/>
      <c r="S92" s="56"/>
      <c r="T92" s="56"/>
      <c r="U92" s="56"/>
      <c r="V92" s="56"/>
      <c r="W92" s="56"/>
      <c r="X92" s="56"/>
    </row>
    <row r="93" spans="1:24" s="141" customFormat="1" ht="30" customHeight="1" x14ac:dyDescent="0.2">
      <c r="A93" s="142" t="s">
        <v>682</v>
      </c>
      <c r="B93" s="23" t="s">
        <v>200</v>
      </c>
      <c r="C93" s="42" t="s">
        <v>659</v>
      </c>
      <c r="D93" s="42" t="s">
        <v>660</v>
      </c>
      <c r="E93" s="42" t="s">
        <v>661</v>
      </c>
      <c r="F93" s="198" t="s">
        <v>923</v>
      </c>
      <c r="G93" s="198"/>
      <c r="H93" s="93"/>
      <c r="I93" s="93"/>
      <c r="J93" s="93"/>
      <c r="K93" s="93"/>
      <c r="L93" s="93"/>
      <c r="M93" s="94"/>
      <c r="N93" s="93"/>
      <c r="O93" s="93"/>
      <c r="P93" s="93"/>
      <c r="Q93" s="93"/>
      <c r="R93" s="93"/>
      <c r="S93" s="93"/>
      <c r="T93" s="93"/>
      <c r="U93" s="93"/>
      <c r="V93" s="93"/>
      <c r="W93" s="93"/>
      <c r="X93" s="93"/>
    </row>
    <row r="94" spans="1:24" x14ac:dyDescent="0.2">
      <c r="C94" s="44" t="str">
        <f>IF(C93="C",IF(A94="P",IF(A93="I","p i","p"),IF(A93="I","i","")),"")</f>
        <v>i</v>
      </c>
      <c r="D94" s="44" t="str">
        <f>IF(D93="E",IF(A94="P",IF(A93="I","p i","p"),IF(A93="I","i"," ")),"")</f>
        <v>i</v>
      </c>
      <c r="E94" s="44" t="str">
        <f>IF(E93="O",IF(A94="P",IF(A93="I","p i","p"),IF(A93="I","i"," ")),"")</f>
        <v>i</v>
      </c>
      <c r="F94" s="64" t="s">
        <v>666</v>
      </c>
      <c r="G94" s="136" t="s">
        <v>201</v>
      </c>
      <c r="H94" s="56"/>
      <c r="I94" s="56"/>
      <c r="J94" s="56"/>
      <c r="K94" s="56"/>
      <c r="L94" s="56"/>
      <c r="M94" s="61"/>
      <c r="N94" s="56"/>
      <c r="O94" s="56"/>
      <c r="P94" s="56"/>
      <c r="Q94" s="56"/>
      <c r="R94" s="56"/>
      <c r="S94" s="56"/>
      <c r="T94" s="56"/>
      <c r="U94" s="56"/>
      <c r="V94" s="56"/>
      <c r="W94" s="56"/>
      <c r="X94" s="56"/>
    </row>
    <row r="95" spans="1:24" x14ac:dyDescent="0.2">
      <c r="A95" s="22" t="s">
        <v>296</v>
      </c>
      <c r="F95" s="64" t="s">
        <v>669</v>
      </c>
      <c r="G95" s="136" t="s">
        <v>482</v>
      </c>
      <c r="H95" s="56"/>
      <c r="I95" s="56"/>
      <c r="J95" s="56"/>
      <c r="K95" s="56"/>
      <c r="L95" s="56"/>
      <c r="M95" s="61"/>
      <c r="N95" s="56"/>
      <c r="O95" s="56"/>
      <c r="P95" s="56"/>
      <c r="Q95" s="56"/>
      <c r="R95" s="56"/>
      <c r="S95" s="56"/>
      <c r="T95" s="56"/>
      <c r="U95" s="56"/>
      <c r="V95" s="56"/>
      <c r="W95" s="56"/>
      <c r="X95" s="56"/>
    </row>
    <row r="96" spans="1:24" x14ac:dyDescent="0.2">
      <c r="F96" s="64" t="s">
        <v>659</v>
      </c>
      <c r="G96" s="131" t="s">
        <v>202</v>
      </c>
      <c r="H96" s="56"/>
      <c r="I96" s="56"/>
      <c r="J96" s="56"/>
      <c r="K96" s="56"/>
      <c r="L96" s="56"/>
      <c r="M96" s="61"/>
      <c r="N96" s="56"/>
      <c r="O96" s="56"/>
      <c r="P96" s="56"/>
      <c r="Q96" s="56"/>
      <c r="R96" s="56"/>
      <c r="S96" s="56"/>
      <c r="T96" s="56"/>
      <c r="U96" s="56"/>
      <c r="V96" s="56"/>
      <c r="W96" s="56"/>
      <c r="X96" s="56"/>
    </row>
    <row r="97" spans="1:24" x14ac:dyDescent="0.2">
      <c r="F97" s="64" t="s">
        <v>671</v>
      </c>
      <c r="G97" s="56" t="s">
        <v>673</v>
      </c>
      <c r="H97" s="56"/>
      <c r="I97" s="56"/>
      <c r="J97" s="56"/>
      <c r="K97" s="56"/>
      <c r="L97" s="56"/>
      <c r="M97" s="61"/>
      <c r="N97" s="56"/>
      <c r="O97" s="56"/>
      <c r="P97" s="56"/>
      <c r="Q97" s="56"/>
      <c r="R97" s="56"/>
      <c r="S97" s="56"/>
      <c r="T97" s="56"/>
      <c r="U97" s="56"/>
      <c r="V97" s="56"/>
      <c r="W97" s="56"/>
      <c r="X97" s="56"/>
    </row>
    <row r="98" spans="1:24" x14ac:dyDescent="0.2">
      <c r="F98" s="64"/>
      <c r="G98" s="56"/>
      <c r="H98" s="56"/>
      <c r="I98" s="56"/>
      <c r="J98" s="56"/>
      <c r="K98" s="56"/>
      <c r="L98" s="56"/>
      <c r="M98" s="61"/>
      <c r="N98" s="56"/>
      <c r="O98" s="56"/>
      <c r="P98" s="56"/>
      <c r="Q98" s="56"/>
      <c r="R98" s="56"/>
      <c r="S98" s="56"/>
      <c r="T98" s="56"/>
      <c r="U98" s="56"/>
      <c r="V98" s="56"/>
      <c r="W98" s="56"/>
      <c r="X98" s="56"/>
    </row>
    <row r="99" spans="1:24" s="141" customFormat="1" x14ac:dyDescent="0.2">
      <c r="A99" s="121" t="s">
        <v>682</v>
      </c>
      <c r="B99" s="122" t="s">
        <v>203</v>
      </c>
      <c r="C99" s="127" t="s">
        <v>659</v>
      </c>
      <c r="D99" s="127" t="s">
        <v>660</v>
      </c>
      <c r="E99" s="127" t="s">
        <v>661</v>
      </c>
      <c r="F99" s="205" t="s">
        <v>204</v>
      </c>
      <c r="G99" s="205"/>
      <c r="H99" s="93"/>
      <c r="I99" s="93"/>
      <c r="J99" s="93"/>
      <c r="K99" s="93"/>
      <c r="L99" s="93"/>
      <c r="M99" s="94"/>
      <c r="N99" s="93"/>
      <c r="O99" s="93"/>
      <c r="P99" s="93"/>
      <c r="Q99" s="93"/>
      <c r="R99" s="93"/>
      <c r="S99" s="93"/>
      <c r="T99" s="93"/>
      <c r="U99" s="93"/>
      <c r="V99" s="93"/>
      <c r="W99" s="93"/>
      <c r="X99" s="93"/>
    </row>
    <row r="100" spans="1:24" x14ac:dyDescent="0.2">
      <c r="C100" s="44" t="str">
        <f>IF(C99="C",IF(A100="P",IF(A99="I","p i","p"),IF(A99="I","i","")),"")</f>
        <v>i</v>
      </c>
      <c r="D100" s="44" t="str">
        <f>IF(D99="E",IF(A100="P",IF(A99="I","p i","p"),IF(A99="I","i"," ")),"")</f>
        <v>i</v>
      </c>
      <c r="E100" s="44" t="str">
        <f>IF(E99="O",IF(A100="P",IF(A99="I","p i","p"),IF(A99="I","i"," ")),"")</f>
        <v>i</v>
      </c>
      <c r="F100" s="64" t="s">
        <v>666</v>
      </c>
      <c r="G100" s="131" t="s">
        <v>205</v>
      </c>
      <c r="H100" s="56"/>
      <c r="I100" s="56"/>
      <c r="J100" s="56"/>
      <c r="K100" s="56"/>
      <c r="L100" s="56"/>
      <c r="M100" s="61"/>
      <c r="N100" s="56"/>
      <c r="O100" s="56"/>
      <c r="P100" s="56"/>
      <c r="Q100" s="56"/>
      <c r="R100" s="56"/>
      <c r="S100" s="56"/>
      <c r="T100" s="56"/>
      <c r="U100" s="56"/>
      <c r="V100" s="56"/>
      <c r="W100" s="56"/>
      <c r="X100" s="56"/>
    </row>
    <row r="101" spans="1:24" x14ac:dyDescent="0.2">
      <c r="A101" s="22" t="s">
        <v>98</v>
      </c>
      <c r="F101" s="64" t="s">
        <v>669</v>
      </c>
      <c r="G101" s="136" t="s">
        <v>206</v>
      </c>
      <c r="H101" s="56"/>
      <c r="I101" s="56"/>
      <c r="J101" s="56"/>
      <c r="K101" s="56"/>
      <c r="L101" s="56"/>
      <c r="M101" s="61"/>
      <c r="N101" s="56"/>
      <c r="O101" s="56"/>
      <c r="P101" s="56"/>
      <c r="Q101" s="56"/>
      <c r="R101" s="56"/>
      <c r="S101" s="56"/>
      <c r="T101" s="56"/>
      <c r="U101" s="56"/>
      <c r="V101" s="56"/>
      <c r="W101" s="56"/>
      <c r="X101" s="56"/>
    </row>
    <row r="102" spans="1:24" x14ac:dyDescent="0.2">
      <c r="F102" s="64" t="s">
        <v>659</v>
      </c>
      <c r="G102" s="136" t="s">
        <v>207</v>
      </c>
      <c r="H102" s="56"/>
      <c r="I102" s="56"/>
      <c r="J102" s="56"/>
      <c r="K102" s="56"/>
      <c r="L102" s="56"/>
      <c r="M102" s="61"/>
      <c r="N102" s="56"/>
      <c r="O102" s="56"/>
      <c r="P102" s="56"/>
      <c r="Q102" s="56"/>
      <c r="R102" s="56"/>
      <c r="S102" s="56"/>
      <c r="T102" s="56"/>
      <c r="U102" s="56"/>
      <c r="V102" s="56"/>
      <c r="W102" s="56"/>
      <c r="X102" s="56"/>
    </row>
    <row r="103" spans="1:24" x14ac:dyDescent="0.2">
      <c r="F103" s="64" t="s">
        <v>671</v>
      </c>
      <c r="G103" s="56" t="s">
        <v>673</v>
      </c>
      <c r="H103" s="56"/>
      <c r="I103" s="56"/>
      <c r="J103" s="56"/>
      <c r="K103" s="56"/>
      <c r="L103" s="56"/>
      <c r="M103" s="61"/>
      <c r="N103" s="56"/>
      <c r="O103" s="56"/>
      <c r="P103" s="56"/>
      <c r="Q103" s="56"/>
      <c r="R103" s="56"/>
      <c r="S103" s="56"/>
      <c r="T103" s="56"/>
      <c r="U103" s="56"/>
      <c r="V103" s="56"/>
      <c r="W103" s="56"/>
      <c r="X103" s="56"/>
    </row>
    <row r="104" spans="1:24" x14ac:dyDescent="0.2">
      <c r="F104" s="64"/>
      <c r="G104" s="56"/>
      <c r="H104" s="56"/>
      <c r="I104" s="56"/>
      <c r="J104" s="56"/>
      <c r="K104" s="56"/>
      <c r="L104" s="56"/>
      <c r="M104" s="61"/>
      <c r="N104" s="56"/>
      <c r="O104" s="56"/>
      <c r="P104" s="56"/>
      <c r="Q104" s="56"/>
      <c r="R104" s="56"/>
      <c r="S104" s="56"/>
      <c r="T104" s="56"/>
      <c r="U104" s="56"/>
      <c r="V104" s="56"/>
      <c r="W104" s="56"/>
      <c r="X104" s="56"/>
    </row>
    <row r="105" spans="1:24" x14ac:dyDescent="0.2">
      <c r="A105" s="121" t="s">
        <v>682</v>
      </c>
      <c r="B105" s="122" t="s">
        <v>208</v>
      </c>
      <c r="C105" s="122"/>
      <c r="D105" s="127" t="s">
        <v>660</v>
      </c>
      <c r="E105" s="127" t="s">
        <v>661</v>
      </c>
      <c r="F105" s="205" t="s">
        <v>257</v>
      </c>
      <c r="G105" s="205"/>
      <c r="H105" s="147"/>
      <c r="I105" s="55"/>
      <c r="J105" s="55"/>
      <c r="K105" s="55"/>
      <c r="L105" s="55"/>
      <c r="M105" s="55"/>
      <c r="N105" s="55"/>
      <c r="O105" s="55"/>
      <c r="P105" s="55"/>
      <c r="Q105" s="55"/>
      <c r="R105" s="55"/>
      <c r="S105" s="55"/>
      <c r="T105" s="55"/>
      <c r="U105" s="55"/>
      <c r="V105" s="55"/>
      <c r="W105" s="55"/>
      <c r="X105" s="55"/>
    </row>
    <row r="106" spans="1:24" x14ac:dyDescent="0.2">
      <c r="C106" s="44" t="str">
        <f>IF(C105="C",IF(A106="P",IF(A105="I","p i","p"),IF(A105="I","i","")),"")</f>
        <v/>
      </c>
      <c r="D106" s="44" t="str">
        <f>IF(D105="E",IF(A106="P",IF(A105="I","p i","p"),IF(A105="I","i"," ")),"")</f>
        <v>i</v>
      </c>
      <c r="E106" s="44" t="str">
        <f>IF(E105="O",IF(A106="P",IF(A105="I","p i","p"),IF(A105="I","i"," ")),"")</f>
        <v>i</v>
      </c>
      <c r="F106" s="64" t="s">
        <v>666</v>
      </c>
      <c r="G106" s="136" t="s">
        <v>209</v>
      </c>
      <c r="H106" s="56"/>
      <c r="I106" s="56"/>
      <c r="J106" s="56"/>
      <c r="K106" s="56"/>
      <c r="L106" s="56"/>
      <c r="M106" s="61"/>
      <c r="N106" s="56"/>
      <c r="O106" s="56"/>
      <c r="P106" s="56"/>
      <c r="Q106" s="56"/>
      <c r="R106" s="56"/>
      <c r="S106" s="56"/>
      <c r="T106" s="56"/>
      <c r="U106" s="56"/>
      <c r="V106" s="56"/>
      <c r="W106" s="56"/>
      <c r="X106" s="56"/>
    </row>
    <row r="107" spans="1:24" x14ac:dyDescent="0.2">
      <c r="A107" s="22" t="s">
        <v>99</v>
      </c>
      <c r="C107" s="44"/>
      <c r="D107" s="44"/>
      <c r="E107" s="44"/>
      <c r="F107" s="62" t="s">
        <v>669</v>
      </c>
      <c r="G107" s="131" t="s">
        <v>210</v>
      </c>
      <c r="H107" s="56"/>
      <c r="I107" s="56"/>
      <c r="J107" s="56"/>
      <c r="K107" s="56"/>
      <c r="L107" s="56"/>
      <c r="M107" s="61"/>
      <c r="N107" s="56"/>
      <c r="O107" s="56"/>
      <c r="P107" s="56"/>
      <c r="Q107" s="56"/>
      <c r="R107" s="56"/>
      <c r="S107" s="56"/>
      <c r="T107" s="56"/>
      <c r="U107" s="56"/>
      <c r="V107" s="56"/>
      <c r="W107" s="56"/>
      <c r="X107" s="56"/>
    </row>
    <row r="108" spans="1:24" x14ac:dyDescent="0.2">
      <c r="F108" s="64" t="s">
        <v>659</v>
      </c>
      <c r="G108" s="136" t="s">
        <v>211</v>
      </c>
      <c r="H108" s="56"/>
      <c r="I108" s="56"/>
      <c r="J108" s="56"/>
      <c r="K108" s="56"/>
      <c r="L108" s="56"/>
      <c r="M108" s="61"/>
      <c r="N108" s="56"/>
      <c r="O108" s="56"/>
      <c r="P108" s="56"/>
      <c r="Q108" s="56"/>
      <c r="R108" s="56"/>
      <c r="S108" s="56"/>
      <c r="T108" s="56"/>
      <c r="U108" s="56"/>
      <c r="V108" s="56"/>
      <c r="W108" s="56"/>
      <c r="X108" s="56"/>
    </row>
    <row r="109" spans="1:24" x14ac:dyDescent="0.2">
      <c r="F109" s="64" t="s">
        <v>671</v>
      </c>
      <c r="G109" s="136" t="s">
        <v>673</v>
      </c>
      <c r="H109" s="56"/>
      <c r="I109" s="56"/>
      <c r="J109" s="56"/>
      <c r="K109" s="56"/>
      <c r="L109" s="56"/>
      <c r="M109" s="61"/>
      <c r="N109" s="56"/>
      <c r="O109" s="56"/>
      <c r="P109" s="56"/>
      <c r="Q109" s="56"/>
      <c r="R109" s="56"/>
      <c r="S109" s="56"/>
      <c r="T109" s="56"/>
      <c r="U109" s="56"/>
      <c r="V109" s="56"/>
      <c r="W109" s="56"/>
      <c r="X109" s="56"/>
    </row>
    <row r="110" spans="1:24" customFormat="1" ht="12.75" customHeight="1" x14ac:dyDescent="0.2"/>
    <row r="111" spans="1:24" customFormat="1" ht="30" customHeight="1" x14ac:dyDescent="0.2">
      <c r="A111" s="142" t="s">
        <v>682</v>
      </c>
      <c r="B111" s="23" t="s">
        <v>136</v>
      </c>
      <c r="C111" s="42" t="s">
        <v>659</v>
      </c>
      <c r="D111" s="42" t="s">
        <v>660</v>
      </c>
      <c r="E111" s="23"/>
      <c r="F111" s="199" t="s">
        <v>720</v>
      </c>
      <c r="G111" s="199"/>
      <c r="I111" s="95"/>
    </row>
    <row r="112" spans="1:24" customFormat="1" ht="12.75" customHeight="1" x14ac:dyDescent="0.2">
      <c r="A112" s="49" t="s">
        <v>676</v>
      </c>
      <c r="B112" s="23"/>
      <c r="C112" s="44" t="str">
        <f>IF(C111="C",IF(A112="P",IF(A111="I","p i","p"),IF(A111="I","i","")),"")</f>
        <v>p i</v>
      </c>
      <c r="D112" s="44" t="str">
        <f>IF(D111="E",IF(A112="P",IF(A111="I","p i","p"),IF(A111="I","i"," ")),"")</f>
        <v>p i</v>
      </c>
      <c r="E112" s="44" t="str">
        <f>IF(E111="O",IF(A112="P",IF(A111="I","p i","p"),IF(A111="I","i"," ")),"")</f>
        <v/>
      </c>
      <c r="F112" s="62" t="s">
        <v>666</v>
      </c>
      <c r="G112" s="77" t="s">
        <v>614</v>
      </c>
    </row>
    <row r="113" spans="1:7" customFormat="1" ht="12.75" customHeight="1" x14ac:dyDescent="0.2">
      <c r="A113" s="22" t="s">
        <v>297</v>
      </c>
      <c r="C113" s="22"/>
      <c r="D113" s="22"/>
      <c r="E113" s="22"/>
      <c r="F113" s="64" t="s">
        <v>669</v>
      </c>
      <c r="G113" s="76" t="s">
        <v>775</v>
      </c>
    </row>
    <row r="114" spans="1:7" customFormat="1" ht="12.75" customHeight="1" x14ac:dyDescent="0.2">
      <c r="A114" s="23"/>
      <c r="C114" s="22"/>
      <c r="D114" s="22"/>
      <c r="E114" s="22"/>
      <c r="F114" s="64" t="s">
        <v>659</v>
      </c>
      <c r="G114" s="76" t="s">
        <v>776</v>
      </c>
    </row>
    <row r="115" spans="1:7" customFormat="1" ht="12.75" customHeight="1" x14ac:dyDescent="0.2">
      <c r="C115" s="22"/>
      <c r="D115" s="22"/>
      <c r="E115" s="22"/>
      <c r="F115" s="64" t="s">
        <v>671</v>
      </c>
      <c r="G115" s="76" t="s">
        <v>673</v>
      </c>
    </row>
    <row r="116" spans="1:7" customFormat="1" ht="12.75" customHeight="1" x14ac:dyDescent="0.2">
      <c r="C116" s="22"/>
      <c r="D116" s="22"/>
      <c r="E116" s="22"/>
      <c r="F116" s="64"/>
      <c r="G116" s="76"/>
    </row>
    <row r="117" spans="1:7" customFormat="1" ht="30" customHeight="1" x14ac:dyDescent="0.2">
      <c r="A117" s="142" t="s">
        <v>682</v>
      </c>
      <c r="B117" s="23" t="s">
        <v>135</v>
      </c>
      <c r="C117" s="23"/>
      <c r="D117" s="23"/>
      <c r="E117" s="42" t="s">
        <v>661</v>
      </c>
      <c r="F117" s="196" t="s">
        <v>483</v>
      </c>
      <c r="G117" s="196"/>
    </row>
    <row r="118" spans="1:7" customFormat="1" ht="12.75" customHeight="1" x14ac:dyDescent="0.2">
      <c r="A118" s="23"/>
      <c r="B118" s="23"/>
      <c r="C118" s="44" t="str">
        <f>IF(C117="C",IF(A118="P",IF(A117="I","p i","p"),IF(A117="I","i","")),"")</f>
        <v/>
      </c>
      <c r="D118" s="44" t="str">
        <f>IF(D117="E",IF(A118="P",IF(A117="I","p i","p"),IF(A117="I","i"," ")),"")</f>
        <v/>
      </c>
      <c r="E118" s="44" t="str">
        <f>IF(E117="O",IF(A118="P",IF(A117="I","p i","p"),IF(A117="I","i"," ")),"")</f>
        <v>i</v>
      </c>
      <c r="F118" s="62" t="s">
        <v>666</v>
      </c>
      <c r="G118" s="77" t="s">
        <v>614</v>
      </c>
    </row>
    <row r="119" spans="1:7" customFormat="1" ht="12.75" customHeight="1" x14ac:dyDescent="0.2">
      <c r="A119" s="22" t="s">
        <v>297</v>
      </c>
      <c r="C119" s="22"/>
      <c r="D119" s="22"/>
      <c r="E119" s="22"/>
      <c r="F119" s="64" t="s">
        <v>669</v>
      </c>
      <c r="G119" s="76" t="s">
        <v>775</v>
      </c>
    </row>
    <row r="120" spans="1:7" customFormat="1" ht="12.75" customHeight="1" x14ac:dyDescent="0.2">
      <c r="A120" s="185" t="s">
        <v>134</v>
      </c>
      <c r="C120" s="22"/>
      <c r="D120" s="22"/>
      <c r="E120" s="22"/>
      <c r="F120" s="64" t="s">
        <v>659</v>
      </c>
      <c r="G120" s="76" t="s">
        <v>776</v>
      </c>
    </row>
    <row r="121" spans="1:7" customFormat="1" ht="12.75" customHeight="1" x14ac:dyDescent="0.2">
      <c r="C121" s="22"/>
      <c r="D121" s="22"/>
      <c r="E121" s="22"/>
      <c r="F121" s="64" t="s">
        <v>671</v>
      </c>
      <c r="G121" s="76" t="s">
        <v>673</v>
      </c>
    </row>
    <row r="122" spans="1:7" customFormat="1" ht="12.75" customHeight="1" x14ac:dyDescent="0.2">
      <c r="C122" s="22"/>
      <c r="D122" s="22"/>
      <c r="E122" s="22"/>
      <c r="F122" s="64"/>
      <c r="G122" s="76"/>
    </row>
    <row r="123" spans="1:7" customFormat="1" ht="27" customHeight="1" x14ac:dyDescent="0.2">
      <c r="A123" s="121" t="s">
        <v>682</v>
      </c>
      <c r="B123" s="122" t="s">
        <v>212</v>
      </c>
      <c r="C123" s="122"/>
      <c r="D123" s="127" t="s">
        <v>660</v>
      </c>
      <c r="E123" s="127" t="s">
        <v>661</v>
      </c>
      <c r="F123" s="205" t="s">
        <v>213</v>
      </c>
      <c r="G123" s="205"/>
    </row>
    <row r="124" spans="1:7" customFormat="1" ht="14.25" customHeight="1" x14ac:dyDescent="0.2">
      <c r="A124" s="22"/>
      <c r="B124" s="23"/>
      <c r="C124" s="44" t="str">
        <f>IF(C123="C",IF(A124="P",IF(A123="I","p i","p"),IF(A123="I","i","")),"")</f>
        <v/>
      </c>
      <c r="D124" s="44" t="str">
        <f>IF(D123="E",IF(A124="P",IF(A123="I","p i","p"),IF(A123="I","i"," ")),"")</f>
        <v>i</v>
      </c>
      <c r="E124" s="44" t="str">
        <f>IF(E123="O",IF(A124="P",IF(A123="I","p i","p"),IF(A123="I","i"," ")),"")</f>
        <v>i</v>
      </c>
      <c r="F124" s="64" t="s">
        <v>666</v>
      </c>
      <c r="G124" s="131" t="s">
        <v>775</v>
      </c>
    </row>
    <row r="125" spans="1:7" customFormat="1" ht="12.75" customHeight="1" x14ac:dyDescent="0.2">
      <c r="A125" s="22" t="s">
        <v>297</v>
      </c>
      <c r="B125" s="23"/>
      <c r="C125" s="22"/>
      <c r="D125" s="22"/>
      <c r="E125" s="22"/>
      <c r="F125" s="64" t="s">
        <v>669</v>
      </c>
      <c r="G125" s="136" t="s">
        <v>214</v>
      </c>
    </row>
    <row r="126" spans="1:7" customFormat="1" ht="12.75" customHeight="1" x14ac:dyDescent="0.2">
      <c r="A126" s="22"/>
      <c r="B126" s="23"/>
      <c r="C126" s="22"/>
      <c r="D126" s="22"/>
      <c r="E126" s="22"/>
      <c r="F126" s="64" t="s">
        <v>659</v>
      </c>
      <c r="G126" s="136" t="s">
        <v>202</v>
      </c>
    </row>
    <row r="127" spans="1:7" customFormat="1" ht="12.75" customHeight="1" x14ac:dyDescent="0.2">
      <c r="A127" s="22"/>
      <c r="B127" s="23"/>
      <c r="C127" s="22"/>
      <c r="D127" s="22"/>
      <c r="E127" s="22"/>
      <c r="F127" s="64" t="s">
        <v>671</v>
      </c>
      <c r="G127" s="56" t="s">
        <v>673</v>
      </c>
    </row>
    <row r="128" spans="1:7" customFormat="1" ht="12.75" customHeight="1" x14ac:dyDescent="0.2"/>
    <row r="129" spans="1:24" customFormat="1" ht="30" customHeight="1" x14ac:dyDescent="0.2">
      <c r="A129" s="142" t="s">
        <v>682</v>
      </c>
      <c r="B129" s="23" t="s">
        <v>215</v>
      </c>
      <c r="C129" s="23"/>
      <c r="D129" s="42" t="s">
        <v>660</v>
      </c>
      <c r="E129" s="42" t="s">
        <v>661</v>
      </c>
      <c r="F129" s="198" t="s">
        <v>216</v>
      </c>
      <c r="G129" s="198"/>
    </row>
    <row r="130" spans="1:24" customFormat="1" ht="12.75" customHeight="1" x14ac:dyDescent="0.2">
      <c r="A130" s="22"/>
      <c r="B130" s="23"/>
      <c r="C130" s="44" t="str">
        <f>IF(C129="C",IF(A130="P",IF(A129="I","p i","p"),IF(A129="I","i","")),"")</f>
        <v/>
      </c>
      <c r="D130" s="44" t="str">
        <f>IF(D129="E",IF(A130="P",IF(A129="I","p i","p"),IF(A129="I","i"," ")),"")</f>
        <v>i</v>
      </c>
      <c r="E130" s="44" t="str">
        <f>IF(E129="O",IF(A130="P",IF(A129="I","p i","p"),IF(A129="I","i"," ")),"")</f>
        <v>i</v>
      </c>
      <c r="F130" s="64" t="s">
        <v>666</v>
      </c>
      <c r="G130" s="136" t="s">
        <v>775</v>
      </c>
    </row>
    <row r="131" spans="1:24" customFormat="1" ht="12.75" customHeight="1" x14ac:dyDescent="0.2">
      <c r="A131" s="22" t="s">
        <v>297</v>
      </c>
      <c r="B131" s="23"/>
      <c r="C131" s="22"/>
      <c r="D131" s="22"/>
      <c r="E131" s="22"/>
      <c r="F131" s="64" t="s">
        <v>669</v>
      </c>
      <c r="G131" s="136" t="s">
        <v>214</v>
      </c>
    </row>
    <row r="132" spans="1:24" customFormat="1" ht="12.75" customHeight="1" x14ac:dyDescent="0.2">
      <c r="A132" s="22"/>
      <c r="B132" s="23"/>
      <c r="C132" s="22"/>
      <c r="D132" s="22"/>
      <c r="E132" s="22"/>
      <c r="F132" s="64" t="s">
        <v>659</v>
      </c>
      <c r="G132" s="131" t="s">
        <v>202</v>
      </c>
    </row>
    <row r="133" spans="1:24" customFormat="1" ht="12.75" customHeight="1" x14ac:dyDescent="0.2">
      <c r="A133" s="22"/>
      <c r="B133" s="23"/>
      <c r="C133" s="22"/>
      <c r="D133" s="22"/>
      <c r="E133" s="22"/>
      <c r="F133" s="64" t="s">
        <v>671</v>
      </c>
      <c r="G133" s="56" t="s">
        <v>673</v>
      </c>
    </row>
    <row r="134" spans="1:24" customFormat="1" ht="12.75" customHeight="1" x14ac:dyDescent="0.2"/>
    <row r="135" spans="1:24" s="141" customFormat="1" x14ac:dyDescent="0.2">
      <c r="A135" s="121" t="s">
        <v>682</v>
      </c>
      <c r="B135" s="122" t="s">
        <v>217</v>
      </c>
      <c r="C135" s="127" t="s">
        <v>659</v>
      </c>
      <c r="D135" s="127" t="s">
        <v>660</v>
      </c>
      <c r="E135" s="127" t="s">
        <v>661</v>
      </c>
      <c r="F135" s="205" t="s">
        <v>218</v>
      </c>
      <c r="G135" s="205"/>
      <c r="H135" s="93"/>
      <c r="I135" s="93"/>
      <c r="J135" s="93"/>
      <c r="K135" s="93"/>
      <c r="L135" s="93"/>
      <c r="M135" s="94"/>
      <c r="N135" s="93"/>
      <c r="O135" s="93"/>
      <c r="P135" s="93"/>
      <c r="Q135" s="93"/>
      <c r="R135" s="93"/>
      <c r="S135" s="93"/>
      <c r="T135" s="93"/>
      <c r="U135" s="93"/>
      <c r="V135" s="93"/>
      <c r="W135" s="93"/>
      <c r="X135" s="93"/>
    </row>
    <row r="136" spans="1:24" x14ac:dyDescent="0.2">
      <c r="C136" s="44" t="str">
        <f>IF(C135="C",IF(A136="P",IF(A135="I","p i","p"),IF(A135="I","i","")),"")</f>
        <v>i</v>
      </c>
      <c r="D136" s="44" t="str">
        <f>IF(D135="E",IF(A136="P",IF(A135="I","p i","p"),IF(A135="I","i"," ")),"")</f>
        <v>i</v>
      </c>
      <c r="E136" s="44" t="str">
        <f>IF(E135="O",IF(A136="P",IF(A135="I","p i","p"),IF(A135="I","i"," ")),"")</f>
        <v>i</v>
      </c>
      <c r="F136" s="64" t="s">
        <v>666</v>
      </c>
      <c r="G136" s="136" t="s">
        <v>219</v>
      </c>
      <c r="H136" s="56"/>
      <c r="I136" s="56"/>
      <c r="J136" s="56"/>
      <c r="K136" s="56"/>
      <c r="L136" s="56"/>
      <c r="M136" s="61"/>
      <c r="N136" s="56"/>
      <c r="O136" s="56"/>
      <c r="P136" s="56"/>
      <c r="Q136" s="56"/>
      <c r="R136" s="56"/>
      <c r="S136" s="56"/>
      <c r="T136" s="56"/>
      <c r="U136" s="56"/>
      <c r="V136" s="56"/>
      <c r="W136" s="56"/>
      <c r="X136" s="56"/>
    </row>
    <row r="137" spans="1:24" x14ac:dyDescent="0.2">
      <c r="A137" s="22" t="s">
        <v>87</v>
      </c>
      <c r="F137" s="64" t="s">
        <v>669</v>
      </c>
      <c r="G137" s="136" t="s">
        <v>220</v>
      </c>
      <c r="H137" s="56"/>
      <c r="I137" s="56"/>
      <c r="J137" s="56"/>
      <c r="K137" s="56"/>
      <c r="L137" s="56"/>
      <c r="M137" s="61"/>
      <c r="N137" s="56"/>
      <c r="O137" s="56"/>
      <c r="P137" s="56"/>
      <c r="Q137" s="56"/>
      <c r="R137" s="56"/>
      <c r="S137" s="56"/>
      <c r="T137" s="56"/>
      <c r="U137" s="56"/>
      <c r="V137" s="56"/>
      <c r="W137" s="56"/>
      <c r="X137" s="56"/>
    </row>
    <row r="138" spans="1:24" x14ac:dyDescent="0.2">
      <c r="F138" s="64" t="s">
        <v>659</v>
      </c>
      <c r="G138" s="131" t="s">
        <v>258</v>
      </c>
      <c r="H138" s="56"/>
      <c r="I138" s="56"/>
      <c r="J138" s="56"/>
      <c r="K138" s="56"/>
      <c r="L138" s="56"/>
      <c r="M138" s="61"/>
      <c r="N138" s="56"/>
      <c r="O138" s="56"/>
      <c r="P138" s="56"/>
      <c r="Q138" s="56"/>
      <c r="R138" s="56"/>
      <c r="S138" s="56"/>
      <c r="T138" s="56"/>
      <c r="U138" s="56"/>
      <c r="V138" s="56"/>
      <c r="W138" s="56"/>
      <c r="X138" s="56"/>
    </row>
    <row r="139" spans="1:24" x14ac:dyDescent="0.2">
      <c r="F139" s="64" t="s">
        <v>671</v>
      </c>
      <c r="G139" s="56" t="s">
        <v>673</v>
      </c>
      <c r="H139" s="56"/>
      <c r="I139" s="56"/>
      <c r="J139" s="56"/>
      <c r="K139" s="56"/>
      <c r="L139" s="56"/>
      <c r="M139" s="61"/>
      <c r="N139" s="56"/>
      <c r="O139" s="56"/>
      <c r="P139" s="56"/>
      <c r="Q139" s="56"/>
      <c r="R139" s="56"/>
      <c r="S139" s="56"/>
      <c r="T139" s="56"/>
      <c r="U139" s="56"/>
      <c r="V139" s="56"/>
      <c r="W139" s="56"/>
      <c r="X139" s="56"/>
    </row>
    <row r="140" spans="1:24" x14ac:dyDescent="0.2">
      <c r="F140" s="64"/>
      <c r="G140" s="56"/>
      <c r="H140" s="56"/>
      <c r="I140" s="56"/>
      <c r="J140" s="56"/>
      <c r="K140" s="56"/>
      <c r="L140" s="56"/>
      <c r="M140" s="61"/>
      <c r="N140" s="56"/>
      <c r="O140" s="56"/>
      <c r="P140" s="56"/>
      <c r="Q140" s="56"/>
      <c r="R140" s="56"/>
      <c r="S140" s="56"/>
      <c r="T140" s="56"/>
      <c r="U140" s="56"/>
      <c r="V140" s="56"/>
      <c r="W140" s="56"/>
      <c r="X140" s="56"/>
    </row>
    <row r="141" spans="1:24" x14ac:dyDescent="0.2">
      <c r="A141" s="81"/>
      <c r="B141" s="23" t="s">
        <v>567</v>
      </c>
      <c r="C141" s="42" t="s">
        <v>659</v>
      </c>
      <c r="D141" s="42" t="s">
        <v>660</v>
      </c>
      <c r="E141" s="23"/>
      <c r="F141" s="198" t="s">
        <v>568</v>
      </c>
      <c r="G141" s="198"/>
      <c r="H141" s="55"/>
      <c r="I141" s="55"/>
      <c r="J141" s="55"/>
      <c r="K141" s="55"/>
      <c r="L141" s="55"/>
      <c r="M141" s="55"/>
      <c r="N141" s="55"/>
      <c r="O141" s="55"/>
      <c r="P141" s="55"/>
      <c r="Q141" s="55"/>
      <c r="R141" s="55"/>
      <c r="S141" s="55"/>
      <c r="T141" s="55"/>
      <c r="U141" s="55"/>
      <c r="V141" s="55"/>
      <c r="W141" s="55"/>
      <c r="X141" s="55"/>
    </row>
    <row r="142" spans="1:24" ht="12.75" customHeight="1" x14ac:dyDescent="0.2">
      <c r="C142" s="44" t="str">
        <f>IF(C141="C",IF(A142="P",IF(A141="I","p i","p"),IF(A141="I","i","")),"")</f>
        <v/>
      </c>
      <c r="D142" s="44" t="str">
        <f>IF(D141="E",IF(A142="P",IF(A141="I","p i","p"),IF(A141="I","i"," ")),"")</f>
        <v xml:space="preserve"> </v>
      </c>
      <c r="E142" s="44" t="str">
        <f>IF(E141="O",IF(A142="P",IF(A141="I","p i","p"),IF(A141="I","i"," ")),"")</f>
        <v/>
      </c>
      <c r="F142" s="64" t="s">
        <v>666</v>
      </c>
      <c r="G142" s="76" t="s">
        <v>569</v>
      </c>
      <c r="H142" s="52"/>
      <c r="I142" s="52"/>
      <c r="J142" s="52"/>
      <c r="K142" s="56"/>
      <c r="L142" s="56"/>
      <c r="M142" s="61"/>
      <c r="N142" s="56"/>
      <c r="O142" s="56"/>
      <c r="P142" s="56"/>
      <c r="Q142" s="56"/>
      <c r="R142" s="56"/>
      <c r="S142" s="56"/>
      <c r="T142" s="56"/>
      <c r="U142" s="56"/>
      <c r="V142" s="56"/>
      <c r="W142" s="56"/>
      <c r="X142" s="56"/>
    </row>
    <row r="143" spans="1:24" ht="12.75" customHeight="1" x14ac:dyDescent="0.2">
      <c r="A143" s="22" t="s">
        <v>298</v>
      </c>
      <c r="F143" s="62" t="s">
        <v>669</v>
      </c>
      <c r="G143" s="77" t="s">
        <v>570</v>
      </c>
      <c r="H143" s="52"/>
      <c r="I143" s="52"/>
      <c r="J143" s="52"/>
      <c r="K143" s="56"/>
      <c r="L143" s="56"/>
      <c r="M143" s="61"/>
      <c r="N143" s="56"/>
      <c r="O143" s="56"/>
      <c r="P143" s="56"/>
      <c r="Q143" s="56"/>
      <c r="R143" s="56"/>
      <c r="S143" s="56"/>
      <c r="T143" s="56"/>
      <c r="U143" s="56"/>
      <c r="V143" s="56"/>
      <c r="W143" s="56"/>
      <c r="X143" s="56"/>
    </row>
    <row r="144" spans="1:24" ht="12.75" customHeight="1" x14ac:dyDescent="0.2">
      <c r="F144" s="64" t="s">
        <v>659</v>
      </c>
      <c r="G144" s="76" t="s">
        <v>571</v>
      </c>
      <c r="H144" s="52"/>
      <c r="I144" s="52"/>
      <c r="J144" s="52"/>
      <c r="K144" s="56"/>
      <c r="L144" s="56"/>
      <c r="M144" s="61"/>
      <c r="N144" s="56"/>
      <c r="O144" s="56"/>
      <c r="P144" s="56"/>
      <c r="Q144" s="56"/>
      <c r="R144" s="56"/>
      <c r="S144" s="56"/>
      <c r="T144" s="56"/>
      <c r="U144" s="56"/>
      <c r="V144" s="56"/>
      <c r="W144" s="56"/>
      <c r="X144" s="56"/>
    </row>
    <row r="145" spans="1:24" ht="12.75" customHeight="1" x14ac:dyDescent="0.2">
      <c r="F145" s="64" t="s">
        <v>671</v>
      </c>
      <c r="G145" s="76" t="s">
        <v>673</v>
      </c>
      <c r="H145" s="52"/>
      <c r="I145" s="52"/>
      <c r="J145" s="52"/>
      <c r="K145" s="56"/>
      <c r="L145" s="56"/>
      <c r="M145" s="61"/>
      <c r="N145" s="56"/>
      <c r="O145" s="56"/>
      <c r="P145" s="56"/>
      <c r="Q145" s="56"/>
      <c r="R145" s="56"/>
      <c r="S145" s="56"/>
      <c r="T145" s="56"/>
      <c r="U145" s="56"/>
      <c r="V145" s="56"/>
      <c r="W145" s="56"/>
      <c r="X145" s="56"/>
    </row>
    <row r="146" spans="1:24" customFormat="1" ht="12.75" customHeight="1" x14ac:dyDescent="0.2"/>
    <row r="147" spans="1:24" x14ac:dyDescent="0.2">
      <c r="A147" s="142" t="s">
        <v>682</v>
      </c>
      <c r="B147" s="122" t="s">
        <v>221</v>
      </c>
      <c r="C147" s="129"/>
      <c r="D147" s="127" t="s">
        <v>660</v>
      </c>
      <c r="E147" s="127" t="s">
        <v>661</v>
      </c>
      <c r="F147" s="205" t="s">
        <v>222</v>
      </c>
      <c r="G147" s="205"/>
      <c r="H147" s="56"/>
      <c r="I147" s="56"/>
      <c r="J147" s="56"/>
      <c r="K147" s="56"/>
      <c r="L147" s="56"/>
      <c r="M147" s="61"/>
      <c r="N147" s="56"/>
      <c r="O147" s="56"/>
      <c r="P147" s="56"/>
      <c r="Q147" s="56"/>
      <c r="R147" s="56"/>
      <c r="S147" s="56"/>
      <c r="T147" s="56"/>
      <c r="U147" s="56"/>
      <c r="V147" s="56"/>
      <c r="W147" s="56"/>
      <c r="X147" s="56"/>
    </row>
    <row r="148" spans="1:24" x14ac:dyDescent="0.2">
      <c r="A148" s="23"/>
      <c r="C148" s="44" t="str">
        <f>IF(C147="C",IF(A148="P",IF(A147="I","p i","p"),IF(A147="I","i","")),"")</f>
        <v/>
      </c>
      <c r="D148" s="44" t="str">
        <f>IF(D147="E",IF(A148="P",IF(A147="I","p i","p"),IF(A147="I","i"," ")),"")</f>
        <v>i</v>
      </c>
      <c r="E148" s="44" t="str">
        <f>IF(E147="O",IF(A148="P",IF(A147="I","p i","p"),IF(A147="I","i"," ")),"")</f>
        <v>i</v>
      </c>
      <c r="F148" s="64" t="s">
        <v>666</v>
      </c>
      <c r="G148" s="136" t="s">
        <v>223</v>
      </c>
      <c r="H148" s="56"/>
      <c r="I148" s="56"/>
      <c r="J148" s="56"/>
      <c r="K148" s="56"/>
      <c r="L148" s="56"/>
      <c r="M148" s="61"/>
      <c r="N148" s="56"/>
      <c r="O148" s="56"/>
      <c r="P148" s="56"/>
      <c r="Q148" s="56"/>
      <c r="R148" s="56"/>
      <c r="S148" s="56"/>
      <c r="T148" s="56"/>
      <c r="U148" s="56"/>
      <c r="V148" s="56"/>
      <c r="W148" s="56"/>
      <c r="X148" s="56"/>
    </row>
    <row r="149" spans="1:24" x14ac:dyDescent="0.2">
      <c r="A149" s="192" t="s">
        <v>67</v>
      </c>
      <c r="B149" s="81"/>
      <c r="F149" s="62" t="s">
        <v>669</v>
      </c>
      <c r="G149" s="131" t="s">
        <v>224</v>
      </c>
      <c r="H149" s="56"/>
      <c r="I149" s="56"/>
      <c r="J149" s="56"/>
      <c r="K149" s="56"/>
      <c r="L149" s="56"/>
      <c r="M149" s="61"/>
      <c r="N149" s="56"/>
      <c r="O149" s="56"/>
      <c r="P149" s="56"/>
      <c r="Q149" s="56"/>
      <c r="R149" s="56"/>
      <c r="S149" s="56"/>
      <c r="T149" s="56"/>
      <c r="U149" s="56"/>
      <c r="V149" s="56"/>
      <c r="W149" s="56"/>
      <c r="X149" s="56"/>
    </row>
    <row r="150" spans="1:24" x14ac:dyDescent="0.2">
      <c r="F150" s="64" t="s">
        <v>659</v>
      </c>
      <c r="G150" s="136" t="s">
        <v>173</v>
      </c>
      <c r="H150" s="56"/>
      <c r="I150" s="56"/>
      <c r="J150" s="56"/>
      <c r="K150" s="56"/>
      <c r="L150" s="56"/>
      <c r="M150" s="61"/>
      <c r="N150" s="56"/>
      <c r="O150" s="56"/>
      <c r="P150" s="56"/>
      <c r="Q150" s="56"/>
      <c r="R150" s="56"/>
      <c r="S150" s="56"/>
      <c r="T150" s="56"/>
      <c r="U150" s="56"/>
      <c r="V150" s="56"/>
      <c r="W150" s="56"/>
      <c r="X150" s="56"/>
    </row>
    <row r="151" spans="1:24" x14ac:dyDescent="0.2">
      <c r="F151" s="64" t="s">
        <v>671</v>
      </c>
      <c r="G151" s="56" t="s">
        <v>673</v>
      </c>
      <c r="H151" s="56"/>
      <c r="I151" s="56"/>
      <c r="J151" s="56"/>
      <c r="K151" s="56"/>
      <c r="L151" s="56"/>
      <c r="M151" s="61"/>
      <c r="N151" s="56"/>
      <c r="O151" s="56"/>
      <c r="P151" s="56"/>
      <c r="Q151" s="56"/>
      <c r="R151" s="56"/>
      <c r="S151" s="56"/>
      <c r="T151" s="56"/>
      <c r="U151" s="56"/>
      <c r="V151" s="56"/>
      <c r="W151" s="56"/>
      <c r="X151" s="56"/>
    </row>
    <row r="152" spans="1:24" customFormat="1" ht="12.75" customHeight="1" x14ac:dyDescent="0.2"/>
    <row r="153" spans="1:24" x14ac:dyDescent="0.2">
      <c r="A153" s="142" t="s">
        <v>682</v>
      </c>
      <c r="B153" s="122" t="s">
        <v>225</v>
      </c>
      <c r="C153" s="127" t="s">
        <v>659</v>
      </c>
      <c r="D153" s="127" t="s">
        <v>660</v>
      </c>
      <c r="E153" s="127" t="s">
        <v>661</v>
      </c>
      <c r="F153" s="205" t="s">
        <v>227</v>
      </c>
      <c r="G153" s="205"/>
      <c r="H153" s="56"/>
      <c r="I153" s="56"/>
      <c r="J153" s="56"/>
      <c r="K153" s="56"/>
      <c r="L153" s="56"/>
      <c r="M153" s="61"/>
      <c r="N153" s="56"/>
      <c r="O153" s="56"/>
      <c r="P153" s="56"/>
      <c r="Q153" s="56"/>
      <c r="R153" s="56"/>
      <c r="S153" s="56"/>
      <c r="T153" s="56"/>
      <c r="U153" s="56"/>
      <c r="V153" s="56"/>
      <c r="W153" s="56"/>
      <c r="X153" s="56"/>
    </row>
    <row r="154" spans="1:24" x14ac:dyDescent="0.2">
      <c r="C154" s="44" t="str">
        <f>IF(C153="C",IF(A154="P",IF(A153="I","p i","p"),IF(A153="I","i","")),"")</f>
        <v>i</v>
      </c>
      <c r="D154" s="44" t="str">
        <f>IF(D153="E",IF(A154="P",IF(A153="I","p i","p"),IF(A153="I","i"," ")),"")</f>
        <v>i</v>
      </c>
      <c r="E154" s="44" t="str">
        <f>IF(E153="O",IF(A154="P",IF(A153="I","p i","p"),IF(A153="I","i"," ")),"")</f>
        <v>i</v>
      </c>
      <c r="F154" s="62" t="s">
        <v>666</v>
      </c>
      <c r="G154" s="148" t="s">
        <v>228</v>
      </c>
      <c r="H154" s="56"/>
      <c r="I154" s="56"/>
      <c r="J154" s="56"/>
      <c r="K154" s="56"/>
      <c r="L154" s="56"/>
      <c r="M154" s="61"/>
      <c r="N154" s="56"/>
      <c r="O154" s="56"/>
      <c r="P154" s="56"/>
      <c r="Q154" s="56"/>
      <c r="R154" s="56"/>
      <c r="S154" s="56"/>
      <c r="T154" s="56"/>
      <c r="U154" s="56"/>
      <c r="V154" s="56"/>
      <c r="W154" s="56"/>
      <c r="X154" s="56"/>
    </row>
    <row r="155" spans="1:24" x14ac:dyDescent="0.2">
      <c r="A155" s="22" t="s">
        <v>87</v>
      </c>
      <c r="F155" s="64" t="s">
        <v>669</v>
      </c>
      <c r="G155" s="149" t="s">
        <v>259</v>
      </c>
      <c r="H155" s="56"/>
      <c r="I155" s="56"/>
      <c r="J155" s="56"/>
      <c r="K155" s="56"/>
      <c r="L155" s="56"/>
      <c r="M155" s="61"/>
      <c r="N155" s="56"/>
      <c r="O155" s="56"/>
      <c r="P155" s="56"/>
      <c r="Q155" s="56"/>
      <c r="R155" s="56"/>
      <c r="S155" s="56"/>
      <c r="T155" s="56"/>
      <c r="U155" s="56"/>
      <c r="V155" s="56"/>
      <c r="W155" s="56"/>
      <c r="X155" s="56"/>
    </row>
    <row r="156" spans="1:24" x14ac:dyDescent="0.2">
      <c r="A156" s="53"/>
      <c r="F156" s="64" t="s">
        <v>659</v>
      </c>
      <c r="G156" s="149" t="s">
        <v>226</v>
      </c>
      <c r="H156" s="56"/>
      <c r="I156" s="56"/>
      <c r="J156" s="56"/>
      <c r="K156" s="56"/>
      <c r="L156" s="56"/>
      <c r="M156" s="61"/>
      <c r="N156" s="56"/>
      <c r="O156" s="56"/>
      <c r="P156" s="56"/>
      <c r="Q156" s="56"/>
      <c r="R156" s="56"/>
      <c r="S156" s="56"/>
      <c r="T156" s="56"/>
      <c r="U156" s="56"/>
      <c r="V156" s="56"/>
      <c r="W156" s="56"/>
      <c r="X156" s="56"/>
    </row>
    <row r="157" spans="1:24" x14ac:dyDescent="0.2">
      <c r="F157" s="64" t="s">
        <v>671</v>
      </c>
      <c r="G157" s="136" t="s">
        <v>673</v>
      </c>
      <c r="H157" s="56"/>
      <c r="I157" s="56"/>
      <c r="J157" s="56"/>
      <c r="K157" s="56"/>
      <c r="L157" s="56"/>
      <c r="M157" s="61"/>
      <c r="N157" s="56"/>
      <c r="O157" s="56"/>
      <c r="P157" s="56"/>
      <c r="Q157" s="56"/>
      <c r="R157" s="56"/>
      <c r="S157" s="56"/>
      <c r="T157" s="56"/>
      <c r="U157" s="56"/>
      <c r="V157" s="56"/>
      <c r="W157" s="56"/>
      <c r="X157" s="56"/>
    </row>
    <row r="158" spans="1:24" customFormat="1" ht="12.75" customHeight="1" x14ac:dyDescent="0.2"/>
    <row r="159" spans="1:24" x14ac:dyDescent="0.2">
      <c r="A159" s="142" t="s">
        <v>682</v>
      </c>
      <c r="B159" s="122" t="s">
        <v>229</v>
      </c>
      <c r="C159" s="129"/>
      <c r="D159" s="129"/>
      <c r="E159" s="127" t="s">
        <v>661</v>
      </c>
      <c r="F159" s="205" t="s">
        <v>230</v>
      </c>
      <c r="G159" s="205"/>
      <c r="H159" s="56"/>
      <c r="I159" s="56"/>
      <c r="J159" s="56"/>
      <c r="K159" s="56"/>
      <c r="L159" s="56"/>
      <c r="M159" s="61"/>
      <c r="N159" s="56"/>
      <c r="O159" s="56"/>
      <c r="P159" s="56"/>
      <c r="Q159" s="56"/>
      <c r="R159" s="56"/>
      <c r="S159" s="56"/>
      <c r="T159" s="56"/>
      <c r="U159" s="56"/>
      <c r="V159" s="56"/>
      <c r="W159" s="56"/>
      <c r="X159" s="56"/>
    </row>
    <row r="160" spans="1:24" x14ac:dyDescent="0.2">
      <c r="C160" s="44" t="str">
        <f>IF(C159="C",IF(A160="P",IF(A159="I","p i","p"),IF(A159="I","i","")),"")</f>
        <v/>
      </c>
      <c r="D160" s="44" t="str">
        <f>IF(D159="E",IF(A160="P",IF(A159="I","p i","p"),IF(A159="I","i"," ")),"")</f>
        <v/>
      </c>
      <c r="E160" s="44" t="str">
        <f>IF(E159="O",IF(A160="P",IF(A159="I","p i","p"),IF(A159="I","i"," ")),"")</f>
        <v>i</v>
      </c>
      <c r="F160" s="57" t="s">
        <v>666</v>
      </c>
      <c r="G160" s="52" t="s">
        <v>231</v>
      </c>
      <c r="H160" s="56"/>
      <c r="I160" s="56"/>
      <c r="J160" s="56"/>
      <c r="K160" s="56"/>
      <c r="L160" s="56"/>
      <c r="M160" s="61"/>
      <c r="N160" s="56"/>
      <c r="O160" s="56"/>
      <c r="P160" s="56"/>
      <c r="Q160" s="56"/>
      <c r="R160" s="56"/>
      <c r="S160" s="56"/>
      <c r="T160" s="56"/>
      <c r="U160" s="56"/>
      <c r="V160" s="56"/>
      <c r="W160" s="56"/>
      <c r="X160" s="56"/>
    </row>
    <row r="161" spans="1:25" x14ac:dyDescent="0.2">
      <c r="A161" s="53" t="s">
        <v>100</v>
      </c>
      <c r="F161" s="57" t="s">
        <v>669</v>
      </c>
      <c r="G161" s="52" t="s">
        <v>232</v>
      </c>
      <c r="H161" s="56"/>
      <c r="I161" s="56"/>
      <c r="J161" s="56"/>
      <c r="K161" s="56"/>
      <c r="L161" s="56"/>
      <c r="M161" s="61"/>
      <c r="N161" s="56"/>
      <c r="O161" s="56"/>
      <c r="P161" s="56"/>
      <c r="Q161" s="56"/>
      <c r="R161" s="56"/>
      <c r="S161" s="56"/>
      <c r="T161" s="56"/>
      <c r="U161" s="56"/>
      <c r="V161" s="56"/>
      <c r="W161" s="56"/>
      <c r="X161" s="56"/>
    </row>
    <row r="162" spans="1:25" x14ac:dyDescent="0.2">
      <c r="F162" s="23" t="s">
        <v>659</v>
      </c>
      <c r="G162" s="51" t="s">
        <v>233</v>
      </c>
      <c r="H162" s="56"/>
      <c r="I162" s="56"/>
      <c r="J162" s="56"/>
      <c r="K162" s="56"/>
      <c r="L162" s="56"/>
      <c r="M162" s="61"/>
      <c r="N162" s="56"/>
      <c r="O162" s="56"/>
      <c r="P162" s="56"/>
      <c r="Q162" s="56"/>
      <c r="R162" s="56"/>
      <c r="S162" s="56"/>
      <c r="T162" s="56"/>
      <c r="U162" s="56"/>
      <c r="V162" s="56"/>
      <c r="W162" s="56"/>
      <c r="X162" s="56"/>
    </row>
    <row r="163" spans="1:25" x14ac:dyDescent="0.2">
      <c r="F163" s="57" t="s">
        <v>671</v>
      </c>
      <c r="G163" s="56" t="s">
        <v>673</v>
      </c>
      <c r="H163" s="56"/>
      <c r="I163" s="56"/>
      <c r="J163" s="56"/>
      <c r="K163" s="56"/>
      <c r="L163" s="56"/>
      <c r="M163" s="61"/>
      <c r="N163" s="56"/>
      <c r="O163" s="56"/>
      <c r="P163" s="56"/>
      <c r="Q163" s="56"/>
      <c r="R163" s="56"/>
      <c r="S163" s="56"/>
      <c r="T163" s="56"/>
      <c r="U163" s="56"/>
      <c r="V163" s="56"/>
      <c r="W163" s="56"/>
      <c r="X163" s="56"/>
    </row>
    <row r="164" spans="1:25" customFormat="1" ht="12.75" customHeight="1" x14ac:dyDescent="0.2"/>
    <row r="165" spans="1:25" ht="30" customHeight="1" x14ac:dyDescent="0.2">
      <c r="A165" s="142" t="s">
        <v>682</v>
      </c>
      <c r="B165" s="23" t="s">
        <v>234</v>
      </c>
      <c r="E165" s="42" t="s">
        <v>661</v>
      </c>
      <c r="F165" s="198" t="s">
        <v>235</v>
      </c>
      <c r="G165" s="198"/>
      <c r="H165" s="56"/>
      <c r="I165" s="56"/>
      <c r="J165" s="56"/>
      <c r="K165" s="56"/>
      <c r="L165" s="56"/>
      <c r="M165" s="61"/>
      <c r="N165" s="56"/>
      <c r="O165" s="56"/>
      <c r="P165" s="56"/>
      <c r="Q165" s="56"/>
      <c r="R165" s="56"/>
      <c r="S165" s="56"/>
      <c r="T165" s="56"/>
      <c r="U165" s="56"/>
      <c r="V165" s="56"/>
      <c r="W165" s="56"/>
      <c r="X165" s="56"/>
    </row>
    <row r="166" spans="1:25" x14ac:dyDescent="0.2">
      <c r="C166" s="44" t="str">
        <f>IF(C165="C",IF(A166="P",IF(A165="I","p i","p"),IF(A165="I","i","")),"")</f>
        <v/>
      </c>
      <c r="D166" s="44" t="str">
        <f>IF(D165="E",IF(A166="P",IF(A165="I","p i","p"),IF(A165="I","i"," ")),"")</f>
        <v/>
      </c>
      <c r="E166" s="44" t="str">
        <f>IF(E165="O",IF(A166="P",IF(A165="I","p i","p"),IF(A165="I","i"," ")),"")</f>
        <v>i</v>
      </c>
      <c r="F166" s="64" t="s">
        <v>666</v>
      </c>
      <c r="G166" s="136" t="s">
        <v>236</v>
      </c>
      <c r="H166" s="56"/>
      <c r="I166" s="56"/>
      <c r="J166" s="56"/>
      <c r="K166" s="56"/>
      <c r="L166" s="56"/>
      <c r="M166" s="61"/>
      <c r="N166" s="56"/>
      <c r="O166" s="56"/>
      <c r="P166" s="56"/>
      <c r="Q166" s="56"/>
      <c r="R166" s="56"/>
      <c r="S166" s="56"/>
      <c r="T166" s="56"/>
      <c r="U166" s="56"/>
      <c r="V166" s="56"/>
      <c r="W166" s="56"/>
      <c r="X166" s="56"/>
    </row>
    <row r="167" spans="1:25" x14ac:dyDescent="0.2">
      <c r="A167" s="22" t="s">
        <v>86</v>
      </c>
      <c r="F167" s="64" t="s">
        <v>669</v>
      </c>
      <c r="G167" s="136" t="s">
        <v>237</v>
      </c>
      <c r="H167" s="56"/>
      <c r="I167" s="56"/>
      <c r="J167" s="56"/>
      <c r="K167" s="56"/>
      <c r="L167" s="56"/>
      <c r="M167" s="61"/>
      <c r="N167" s="56"/>
      <c r="O167" s="56"/>
      <c r="P167" s="56"/>
      <c r="Q167" s="56"/>
      <c r="R167" s="56"/>
      <c r="S167" s="56"/>
      <c r="T167" s="56"/>
      <c r="U167" s="56"/>
      <c r="V167" s="56"/>
      <c r="W167" s="56"/>
      <c r="X167" s="56"/>
    </row>
    <row r="168" spans="1:25" ht="14.25" customHeight="1" x14ac:dyDescent="0.2">
      <c r="F168" s="64" t="s">
        <v>659</v>
      </c>
      <c r="G168" s="131" t="s">
        <v>238</v>
      </c>
      <c r="H168" s="56"/>
      <c r="I168" s="56"/>
      <c r="J168" s="56"/>
      <c r="K168" s="56"/>
      <c r="L168" s="56"/>
      <c r="M168" s="61"/>
      <c r="N168" s="56"/>
      <c r="O168" s="56"/>
      <c r="P168" s="56"/>
      <c r="Q168" s="56"/>
      <c r="R168" s="56"/>
      <c r="S168" s="56"/>
      <c r="T168" s="56"/>
      <c r="U168" s="56"/>
      <c r="V168" s="56"/>
      <c r="W168" s="56"/>
      <c r="X168" s="56"/>
    </row>
    <row r="169" spans="1:25" x14ac:dyDescent="0.2">
      <c r="F169" s="64" t="s">
        <v>671</v>
      </c>
      <c r="G169" s="56" t="s">
        <v>673</v>
      </c>
      <c r="H169" s="56"/>
      <c r="I169" s="56"/>
      <c r="J169" s="56"/>
      <c r="K169" s="56"/>
      <c r="L169" s="56"/>
      <c r="M169" s="61"/>
      <c r="N169" s="56"/>
      <c r="O169" s="56"/>
      <c r="P169" s="56"/>
      <c r="Q169" s="56"/>
      <c r="R169" s="56"/>
      <c r="S169" s="56"/>
      <c r="T169" s="56"/>
      <c r="U169" s="56"/>
      <c r="V169" s="56"/>
      <c r="W169" s="56"/>
      <c r="X169" s="56"/>
    </row>
    <row r="170" spans="1:25" x14ac:dyDescent="0.2">
      <c r="F170" s="64"/>
      <c r="G170" s="56"/>
      <c r="H170" s="56"/>
      <c r="I170" s="56"/>
      <c r="J170" s="56"/>
      <c r="K170" s="56"/>
      <c r="L170" s="56"/>
      <c r="M170" s="61"/>
      <c r="N170" s="56"/>
      <c r="O170" s="56"/>
      <c r="P170" s="56"/>
      <c r="Q170" s="56"/>
      <c r="R170" s="56"/>
      <c r="S170" s="56"/>
      <c r="T170" s="56"/>
      <c r="U170" s="56"/>
      <c r="V170" s="56"/>
      <c r="W170" s="56"/>
      <c r="X170" s="56"/>
    </row>
    <row r="171" spans="1:25" ht="30" customHeight="1" x14ac:dyDescent="0.2">
      <c r="B171" s="23" t="s">
        <v>572</v>
      </c>
      <c r="C171" s="42" t="s">
        <v>659</v>
      </c>
      <c r="D171" s="42" t="s">
        <v>660</v>
      </c>
      <c r="E171" s="23"/>
      <c r="F171" s="198" t="s">
        <v>576</v>
      </c>
      <c r="G171" s="198"/>
      <c r="H171" s="210"/>
      <c r="I171" s="210"/>
      <c r="J171" s="210"/>
      <c r="K171" s="55"/>
      <c r="L171" s="55"/>
      <c r="M171" s="55"/>
      <c r="N171" s="55"/>
      <c r="O171" s="55"/>
      <c r="P171" s="55"/>
      <c r="Q171" s="55"/>
      <c r="R171" s="55"/>
      <c r="S171" s="55"/>
      <c r="T171" s="55"/>
      <c r="U171" s="55"/>
      <c r="V171" s="55"/>
      <c r="W171" s="55"/>
      <c r="X171" s="55"/>
      <c r="Y171" s="56"/>
    </row>
    <row r="172" spans="1:25" ht="12.75" customHeight="1" x14ac:dyDescent="0.2">
      <c r="A172" s="81"/>
      <c r="C172" s="44" t="str">
        <f>IF(C171="C",IF(A172="P",IF(A171="I","p i","p"),IF(A171="I","i","")),"")</f>
        <v/>
      </c>
      <c r="D172" s="44" t="str">
        <f>IF(D171="E",IF(A172="P",IF(A171="I","p i","p"),IF(A171="I","i"," ")),"")</f>
        <v xml:space="preserve"> </v>
      </c>
      <c r="E172" s="44" t="str">
        <f>IF(E171="O",IF(A172="P",IF(A171="I","p i","p"),IF(A171="I","i"," ")),"")</f>
        <v/>
      </c>
      <c r="F172" s="57" t="s">
        <v>666</v>
      </c>
      <c r="G172" s="56" t="s">
        <v>573</v>
      </c>
      <c r="H172" s="214"/>
      <c r="I172" s="214"/>
      <c r="J172" s="214"/>
      <c r="K172" s="56"/>
      <c r="L172" s="56"/>
      <c r="M172" s="56"/>
      <c r="N172" s="56"/>
      <c r="O172" s="56"/>
      <c r="P172" s="56"/>
      <c r="Q172" s="56"/>
      <c r="R172" s="56"/>
      <c r="S172" s="56"/>
      <c r="T172" s="56"/>
      <c r="U172" s="56"/>
      <c r="V172" s="56"/>
      <c r="W172" s="56"/>
      <c r="X172" s="56"/>
    </row>
    <row r="173" spans="1:25" ht="12.75" customHeight="1" x14ac:dyDescent="0.2">
      <c r="A173" s="22" t="s">
        <v>620</v>
      </c>
      <c r="F173" s="23" t="s">
        <v>669</v>
      </c>
      <c r="G173" s="66" t="s">
        <v>574</v>
      </c>
      <c r="H173" s="52"/>
      <c r="I173" s="52"/>
      <c r="J173" s="52"/>
      <c r="K173" s="56"/>
      <c r="L173" s="56"/>
      <c r="M173" s="56"/>
      <c r="N173" s="56"/>
      <c r="O173" s="56"/>
      <c r="P173" s="56"/>
      <c r="Q173" s="56"/>
      <c r="R173" s="56"/>
      <c r="S173" s="56"/>
      <c r="T173" s="56"/>
      <c r="U173" s="56"/>
      <c r="V173" s="56"/>
      <c r="W173" s="56"/>
      <c r="X173" s="56"/>
    </row>
    <row r="174" spans="1:25" ht="12.75" customHeight="1" x14ac:dyDescent="0.2">
      <c r="F174" s="57" t="s">
        <v>659</v>
      </c>
      <c r="G174" s="56" t="s">
        <v>575</v>
      </c>
      <c r="H174" s="52"/>
      <c r="I174" s="52"/>
      <c r="J174" s="52"/>
      <c r="K174" s="56"/>
      <c r="L174" s="56"/>
      <c r="M174" s="56"/>
      <c r="N174" s="56"/>
      <c r="O174" s="56"/>
      <c r="P174" s="56"/>
      <c r="Q174" s="56"/>
      <c r="R174" s="56"/>
      <c r="S174" s="56"/>
      <c r="T174" s="56"/>
      <c r="U174" s="56"/>
      <c r="V174" s="56"/>
      <c r="W174" s="56"/>
      <c r="X174" s="56"/>
    </row>
    <row r="175" spans="1:25" ht="12.75" customHeight="1" x14ac:dyDescent="0.2">
      <c r="F175" s="57" t="s">
        <v>671</v>
      </c>
      <c r="G175" s="56" t="s">
        <v>673</v>
      </c>
      <c r="H175" s="52"/>
      <c r="I175" s="52"/>
      <c r="J175" s="52"/>
      <c r="K175" s="56"/>
      <c r="L175" s="56"/>
      <c r="M175" s="56"/>
      <c r="N175" s="56"/>
      <c r="O175" s="56"/>
      <c r="P175" s="56"/>
      <c r="Q175" s="56"/>
      <c r="R175" s="56"/>
      <c r="S175" s="56"/>
      <c r="T175" s="56"/>
      <c r="U175" s="56"/>
      <c r="V175" s="56"/>
      <c r="W175" s="56"/>
      <c r="X175" s="56"/>
    </row>
    <row r="176" spans="1:25" customFormat="1" ht="12" customHeight="1" x14ac:dyDescent="0.2"/>
    <row r="177" spans="1:24" x14ac:dyDescent="0.2">
      <c r="A177" s="142" t="s">
        <v>682</v>
      </c>
      <c r="B177" s="122" t="s">
        <v>239</v>
      </c>
      <c r="C177" s="129"/>
      <c r="D177" s="127" t="s">
        <v>660</v>
      </c>
      <c r="E177" s="127" t="s">
        <v>661</v>
      </c>
      <c r="F177" s="205" t="s">
        <v>240</v>
      </c>
      <c r="G177" s="205"/>
      <c r="H177" s="56"/>
      <c r="I177" s="56"/>
      <c r="J177" s="56"/>
      <c r="K177" s="56"/>
      <c r="L177" s="56"/>
      <c r="M177" s="61"/>
      <c r="N177" s="56"/>
      <c r="O177" s="56"/>
      <c r="P177" s="56"/>
      <c r="Q177" s="56"/>
      <c r="R177" s="56"/>
      <c r="S177" s="56"/>
      <c r="T177" s="56"/>
      <c r="U177" s="56"/>
      <c r="V177" s="56"/>
      <c r="W177" s="56"/>
      <c r="X177" s="56"/>
    </row>
    <row r="178" spans="1:24" x14ac:dyDescent="0.2">
      <c r="C178" s="44" t="str">
        <f>IF(C177="C",IF(A178="P",IF(A177="I","p i","p"),IF(A177="I","i","")),"")</f>
        <v/>
      </c>
      <c r="D178" s="44" t="str">
        <f>IF(D177="E",IF(A178="P",IF(A177="I","p i","p"),IF(A177="I","i"," ")),"")</f>
        <v>i</v>
      </c>
      <c r="E178" s="44" t="str">
        <f>IF(E177="O",IF(A178="P",IF(A177="I","p i","p"),IF(A177="I","i"," ")),"")</f>
        <v>i</v>
      </c>
      <c r="F178" s="57" t="s">
        <v>666</v>
      </c>
      <c r="G178" s="52" t="s">
        <v>241</v>
      </c>
      <c r="H178" s="56"/>
      <c r="I178" s="56"/>
      <c r="J178" s="56"/>
      <c r="K178" s="56"/>
      <c r="L178" s="56"/>
      <c r="M178" s="61"/>
      <c r="N178" s="56"/>
      <c r="O178" s="56"/>
      <c r="P178" s="56"/>
      <c r="Q178" s="56"/>
      <c r="R178" s="56"/>
      <c r="S178" s="56"/>
      <c r="T178" s="56"/>
      <c r="U178" s="56"/>
      <c r="V178" s="56"/>
      <c r="W178" s="56"/>
      <c r="X178" s="56"/>
    </row>
    <row r="179" spans="1:24" x14ac:dyDescent="0.2">
      <c r="A179" s="22" t="s">
        <v>101</v>
      </c>
      <c r="F179" s="57" t="s">
        <v>669</v>
      </c>
      <c r="G179" s="52" t="s">
        <v>242</v>
      </c>
      <c r="H179" s="56"/>
      <c r="I179" s="56"/>
      <c r="J179" s="56"/>
      <c r="K179" s="56"/>
      <c r="L179" s="56"/>
      <c r="M179" s="61"/>
      <c r="N179" s="56"/>
      <c r="O179" s="56"/>
      <c r="P179" s="56"/>
      <c r="Q179" s="56"/>
      <c r="R179" s="56"/>
      <c r="S179" s="56"/>
      <c r="T179" s="56"/>
      <c r="U179" s="56"/>
      <c r="V179" s="56"/>
      <c r="W179" s="56"/>
      <c r="X179" s="56"/>
    </row>
    <row r="180" spans="1:24" x14ac:dyDescent="0.2">
      <c r="F180" s="23" t="s">
        <v>659</v>
      </c>
      <c r="G180" s="51" t="s">
        <v>243</v>
      </c>
      <c r="H180" s="56"/>
      <c r="I180" s="56"/>
      <c r="J180" s="56"/>
      <c r="K180" s="56"/>
      <c r="L180" s="56"/>
      <c r="M180" s="61"/>
      <c r="N180" s="56"/>
      <c r="O180" s="56"/>
      <c r="P180" s="56"/>
      <c r="Q180" s="56"/>
      <c r="R180" s="56"/>
      <c r="S180" s="56"/>
      <c r="T180" s="56"/>
      <c r="U180" s="56"/>
      <c r="V180" s="56"/>
      <c r="W180" s="56"/>
      <c r="X180" s="56"/>
    </row>
    <row r="181" spans="1:24" x14ac:dyDescent="0.2">
      <c r="F181" s="57" t="s">
        <v>671</v>
      </c>
      <c r="G181" s="56" t="s">
        <v>673</v>
      </c>
      <c r="H181" s="56"/>
      <c r="I181" s="56"/>
      <c r="J181" s="56"/>
      <c r="K181" s="56"/>
      <c r="L181" s="56"/>
      <c r="M181" s="61"/>
      <c r="N181" s="56"/>
      <c r="O181" s="56"/>
      <c r="P181" s="56"/>
      <c r="Q181" s="56"/>
      <c r="R181" s="56"/>
      <c r="S181" s="56"/>
      <c r="T181" s="56"/>
      <c r="U181" s="56"/>
      <c r="V181" s="56"/>
      <c r="W181" s="56"/>
      <c r="X181" s="56"/>
    </row>
    <row r="182" spans="1:24" customFormat="1" ht="12.75" customHeight="1" x14ac:dyDescent="0.2"/>
    <row r="183" spans="1:24" x14ac:dyDescent="0.2">
      <c r="A183" s="142" t="s">
        <v>682</v>
      </c>
      <c r="B183" s="122" t="s">
        <v>244</v>
      </c>
      <c r="C183" s="129"/>
      <c r="D183" s="127" t="s">
        <v>660</v>
      </c>
      <c r="E183" s="127" t="s">
        <v>661</v>
      </c>
      <c r="F183" s="205" t="s">
        <v>245</v>
      </c>
      <c r="G183" s="205"/>
      <c r="H183" s="56"/>
      <c r="I183" s="56"/>
      <c r="J183" s="56"/>
      <c r="K183" s="56"/>
      <c r="L183" s="56"/>
      <c r="M183" s="61"/>
      <c r="N183" s="56"/>
      <c r="O183" s="56"/>
      <c r="P183" s="56"/>
      <c r="Q183" s="56"/>
      <c r="R183" s="56"/>
      <c r="S183" s="56"/>
      <c r="T183" s="56"/>
      <c r="U183" s="56"/>
      <c r="V183" s="56"/>
      <c r="W183" s="56"/>
      <c r="X183" s="56"/>
    </row>
    <row r="184" spans="1:24" x14ac:dyDescent="0.2">
      <c r="D184" s="44" t="str">
        <f>IF(D183="E",IF(A184="P",IF(A183="I","p i","p"),IF(A183="I","i"," ")),"")</f>
        <v>i</v>
      </c>
      <c r="E184" s="44" t="str">
        <f>IF(E183="O",IF(A184="P",IF(A183="I","p i","p"),IF(A183="I","i"," ")),"")</f>
        <v>i</v>
      </c>
      <c r="F184" s="64" t="s">
        <v>666</v>
      </c>
      <c r="G184" s="136" t="s">
        <v>246</v>
      </c>
      <c r="H184" s="56"/>
      <c r="I184" s="56"/>
      <c r="J184" s="56"/>
      <c r="K184" s="56"/>
      <c r="L184" s="56"/>
      <c r="M184" s="61"/>
      <c r="N184" s="56"/>
      <c r="O184" s="56"/>
      <c r="P184" s="56"/>
      <c r="Q184" s="56"/>
      <c r="R184" s="56"/>
      <c r="S184" s="56"/>
      <c r="T184" s="56"/>
      <c r="U184" s="56"/>
      <c r="V184" s="56"/>
      <c r="W184" s="56"/>
      <c r="X184" s="56"/>
    </row>
    <row r="185" spans="1:24" x14ac:dyDescent="0.2">
      <c r="A185" s="192" t="s">
        <v>102</v>
      </c>
      <c r="F185" s="62" t="s">
        <v>669</v>
      </c>
      <c r="G185" s="131" t="s">
        <v>247</v>
      </c>
      <c r="H185" s="56"/>
      <c r="I185" s="56"/>
      <c r="J185" s="56"/>
      <c r="K185" s="56"/>
      <c r="L185" s="56"/>
      <c r="M185" s="61"/>
      <c r="N185" s="56"/>
      <c r="O185" s="56"/>
      <c r="P185" s="56"/>
      <c r="Q185" s="56"/>
      <c r="R185" s="56"/>
      <c r="S185" s="56"/>
      <c r="T185" s="56"/>
      <c r="U185" s="56"/>
      <c r="V185" s="56"/>
      <c r="W185" s="56"/>
      <c r="X185" s="56"/>
    </row>
    <row r="186" spans="1:24" x14ac:dyDescent="0.2">
      <c r="F186" s="64" t="s">
        <v>659</v>
      </c>
      <c r="G186" s="136" t="s">
        <v>248</v>
      </c>
      <c r="H186" s="56"/>
      <c r="I186" s="56"/>
      <c r="J186" s="56"/>
      <c r="K186" s="56"/>
      <c r="L186" s="56"/>
      <c r="M186" s="61"/>
      <c r="N186" s="56"/>
      <c r="O186" s="56"/>
      <c r="P186" s="56"/>
      <c r="Q186" s="56"/>
      <c r="R186" s="56"/>
      <c r="S186" s="56"/>
      <c r="T186" s="56"/>
      <c r="U186" s="56"/>
      <c r="V186" s="56"/>
      <c r="W186" s="56"/>
      <c r="X186" s="56"/>
    </row>
    <row r="187" spans="1:24" x14ac:dyDescent="0.2">
      <c r="F187" s="64" t="s">
        <v>671</v>
      </c>
      <c r="G187" s="56" t="s">
        <v>673</v>
      </c>
      <c r="H187" s="56"/>
      <c r="I187" s="56"/>
      <c r="J187" s="56"/>
      <c r="K187" s="56"/>
      <c r="L187" s="56"/>
      <c r="M187" s="61"/>
      <c r="N187" s="56"/>
      <c r="O187" s="56"/>
      <c r="P187" s="56"/>
      <c r="Q187" s="56"/>
      <c r="R187" s="56"/>
      <c r="S187" s="56"/>
      <c r="T187" s="56"/>
      <c r="U187" s="56"/>
      <c r="V187" s="56"/>
      <c r="W187" s="56"/>
      <c r="X187" s="56"/>
    </row>
    <row r="188" spans="1:24" customFormat="1" ht="12.75" customHeight="1" x14ac:dyDescent="0.2"/>
    <row r="189" spans="1:24" customFormat="1" ht="12.75" customHeight="1" x14ac:dyDescent="0.2"/>
    <row r="190" spans="1:24" customFormat="1" ht="12.75" customHeight="1" x14ac:dyDescent="0.2"/>
    <row r="191" spans="1:24" customFormat="1" ht="24.95" customHeight="1" x14ac:dyDescent="0.2"/>
    <row r="192" spans="1:24" customFormat="1" ht="12.75" customHeight="1" x14ac:dyDescent="0.2"/>
    <row r="193" customFormat="1" ht="12.75" customHeight="1" x14ac:dyDescent="0.2"/>
    <row r="194" customFormat="1" ht="12.75" customHeight="1" x14ac:dyDescent="0.2"/>
    <row r="195" customFormat="1" ht="12.75" customHeight="1" x14ac:dyDescent="0.2"/>
    <row r="196" customFormat="1" ht="12.75" customHeight="1" x14ac:dyDescent="0.2"/>
    <row r="197" customFormat="1" ht="12.75" customHeight="1" x14ac:dyDescent="0.2"/>
    <row r="198" customFormat="1" ht="24.9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12.75" customHeight="1" x14ac:dyDescent="0.2"/>
    <row r="204" customFormat="1" ht="12.75" customHeight="1" x14ac:dyDescent="0.2"/>
    <row r="205" customFormat="1" ht="24.9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12.75" customHeight="1" x14ac:dyDescent="0.2"/>
    <row r="211" customFormat="1" ht="12.75" customHeight="1" x14ac:dyDescent="0.2"/>
    <row r="212" customFormat="1" ht="24.9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12.75" customHeight="1" x14ac:dyDescent="0.2"/>
    <row r="218" customFormat="1" ht="12.75" customHeight="1" x14ac:dyDescent="0.2"/>
    <row r="219" customFormat="1" ht="24.9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12.75" customHeight="1" x14ac:dyDescent="0.2"/>
    <row r="225" customFormat="1" ht="12.75" customHeight="1" x14ac:dyDescent="0.2"/>
    <row r="226" customFormat="1" ht="24.95" customHeight="1" x14ac:dyDescent="0.2"/>
    <row r="227" customFormat="1" ht="12.75" customHeight="1" x14ac:dyDescent="0.2"/>
    <row r="228" customFormat="1" ht="12.75" customHeight="1" x14ac:dyDescent="0.2"/>
    <row r="229" customFormat="1" ht="12.75" customHeight="1" x14ac:dyDescent="0.2"/>
    <row r="230" customFormat="1" ht="12.75" customHeight="1" x14ac:dyDescent="0.2"/>
    <row r="231" customFormat="1" ht="12.75" customHeight="1" x14ac:dyDescent="0.2"/>
    <row r="232" customFormat="1" ht="12.75" customHeight="1" x14ac:dyDescent="0.2"/>
    <row r="233" customFormat="1" ht="24.95" customHeight="1" x14ac:dyDescent="0.2"/>
    <row r="234" customFormat="1" ht="12.75" customHeight="1" x14ac:dyDescent="0.2"/>
    <row r="235" customFormat="1" ht="12.75" customHeight="1" x14ac:dyDescent="0.2"/>
    <row r="236" customFormat="1" ht="12.75" customHeight="1" x14ac:dyDescent="0.2"/>
    <row r="237" customFormat="1" ht="12.75" customHeight="1" x14ac:dyDescent="0.2"/>
    <row r="238" customFormat="1" ht="12.75" customHeight="1" x14ac:dyDescent="0.2"/>
    <row r="239" customFormat="1" ht="12.75" customHeight="1" x14ac:dyDescent="0.2"/>
    <row r="240" customFormat="1" ht="24.95" customHeight="1" x14ac:dyDescent="0.2"/>
    <row r="241" customFormat="1" ht="12.75" customHeight="1" x14ac:dyDescent="0.2"/>
    <row r="242" customFormat="1" ht="12.75" customHeight="1" x14ac:dyDescent="0.2"/>
    <row r="243" customFormat="1" ht="12.75" customHeight="1" x14ac:dyDescent="0.2"/>
    <row r="244" customFormat="1" ht="12.75" customHeight="1" x14ac:dyDescent="0.2"/>
    <row r="245" customFormat="1" ht="12.75" customHeight="1" x14ac:dyDescent="0.2"/>
    <row r="246" customFormat="1" ht="12.75" customHeight="1" x14ac:dyDescent="0.2"/>
    <row r="247" customFormat="1" ht="24.95" customHeight="1" x14ac:dyDescent="0.2"/>
    <row r="248" customFormat="1" ht="12.75" customHeight="1" x14ac:dyDescent="0.2"/>
    <row r="249" customFormat="1" ht="12.75" customHeight="1" x14ac:dyDescent="0.2"/>
    <row r="250" customFormat="1" ht="12.75" customHeight="1" x14ac:dyDescent="0.2"/>
    <row r="251" customFormat="1" ht="12.75" customHeight="1" x14ac:dyDescent="0.2"/>
    <row r="252" customFormat="1" ht="12.75" customHeight="1" x14ac:dyDescent="0.2"/>
    <row r="253" customFormat="1" ht="12.75" customHeight="1" x14ac:dyDescent="0.2"/>
    <row r="254" customFormat="1" ht="24.95" customHeight="1" x14ac:dyDescent="0.2"/>
    <row r="255" customFormat="1" ht="12.75" customHeight="1" x14ac:dyDescent="0.2"/>
    <row r="256" customFormat="1" ht="12.75" customHeight="1" x14ac:dyDescent="0.2"/>
    <row r="257" customFormat="1" ht="12.75" customHeight="1" x14ac:dyDescent="0.2"/>
    <row r="258" customFormat="1" ht="12.75" customHeight="1" x14ac:dyDescent="0.2"/>
    <row r="259" customFormat="1" ht="12.75" customHeight="1" x14ac:dyDescent="0.2"/>
    <row r="260" customFormat="1" ht="12.75" customHeight="1" x14ac:dyDescent="0.2"/>
    <row r="261" customFormat="1" ht="24.95" customHeight="1" x14ac:dyDescent="0.2"/>
    <row r="262" customFormat="1" ht="12.75" customHeight="1" x14ac:dyDescent="0.2"/>
    <row r="263" customFormat="1" ht="12.75" customHeight="1" x14ac:dyDescent="0.2"/>
    <row r="264" customFormat="1" ht="12.75" customHeight="1" x14ac:dyDescent="0.2"/>
    <row r="265" customFormat="1" ht="12.75" customHeight="1" x14ac:dyDescent="0.2"/>
    <row r="266" customFormat="1" ht="12.75" customHeight="1" x14ac:dyDescent="0.2"/>
    <row r="267" customFormat="1" ht="12.75" customHeight="1" x14ac:dyDescent="0.2"/>
    <row r="268" customFormat="1" ht="24.95" customHeight="1" x14ac:dyDescent="0.2"/>
    <row r="269" customFormat="1" ht="12.75" customHeight="1" x14ac:dyDescent="0.2"/>
    <row r="270" customFormat="1" ht="12.75" customHeight="1" x14ac:dyDescent="0.2"/>
    <row r="271" customFormat="1" ht="12.75" customHeight="1" x14ac:dyDescent="0.2"/>
    <row r="272" customFormat="1" ht="12.75" customHeight="1" x14ac:dyDescent="0.2"/>
    <row r="273" customFormat="1" ht="12.75" customHeight="1" x14ac:dyDescent="0.2"/>
    <row r="274" customFormat="1" ht="12.75" customHeight="1" x14ac:dyDescent="0.2"/>
    <row r="275" customFormat="1" ht="24.95" customHeight="1" x14ac:dyDescent="0.2"/>
    <row r="276" customFormat="1" ht="12.75" customHeight="1" x14ac:dyDescent="0.2"/>
    <row r="277" customFormat="1" ht="12.75" customHeight="1" x14ac:dyDescent="0.2"/>
    <row r="278" customFormat="1" ht="12.75" customHeight="1" x14ac:dyDescent="0.2"/>
    <row r="279" customFormat="1" ht="12.75" customHeight="1" x14ac:dyDescent="0.2"/>
    <row r="280" customFormat="1" ht="12.75" customHeight="1" x14ac:dyDescent="0.2"/>
    <row r="281" customFormat="1" ht="12.75" customHeight="1" x14ac:dyDescent="0.2"/>
    <row r="282" customFormat="1" ht="24.95" customHeight="1" x14ac:dyDescent="0.2"/>
    <row r="283" customFormat="1" ht="12.75" customHeight="1" x14ac:dyDescent="0.2"/>
    <row r="284" customFormat="1" ht="12.75" customHeight="1" x14ac:dyDescent="0.2"/>
    <row r="285" customFormat="1" ht="12.75" customHeight="1" x14ac:dyDescent="0.2"/>
    <row r="286" customFormat="1" ht="12.75" customHeight="1" x14ac:dyDescent="0.2"/>
    <row r="287" customFormat="1" ht="12.75" customHeight="1" x14ac:dyDescent="0.2"/>
    <row r="288" customFormat="1" ht="12.75" customHeight="1" x14ac:dyDescent="0.2"/>
    <row r="289" customFormat="1" ht="24.95" customHeight="1" x14ac:dyDescent="0.2"/>
    <row r="290" customFormat="1" ht="12.75" customHeight="1" x14ac:dyDescent="0.2"/>
    <row r="291" customFormat="1" ht="12.75" customHeight="1" x14ac:dyDescent="0.2"/>
    <row r="292" customFormat="1" ht="12.75" customHeight="1" x14ac:dyDescent="0.2"/>
    <row r="293" customFormat="1" ht="12.75" customHeight="1" x14ac:dyDescent="0.2"/>
    <row r="294" customFormat="1" ht="12.75" customHeight="1" x14ac:dyDescent="0.2"/>
    <row r="295" customFormat="1" ht="12.75" customHeight="1" x14ac:dyDescent="0.2"/>
    <row r="296" customFormat="1" ht="24.95" customHeight="1" x14ac:dyDescent="0.2"/>
    <row r="297" customFormat="1" ht="12.75" customHeight="1" x14ac:dyDescent="0.2"/>
    <row r="298" customFormat="1" ht="12.75" customHeight="1" x14ac:dyDescent="0.2"/>
    <row r="299" customFormat="1" ht="12.75" customHeight="1" x14ac:dyDescent="0.2"/>
    <row r="300" customFormat="1" ht="12.75" customHeight="1" x14ac:dyDescent="0.2"/>
    <row r="301" customFormat="1" ht="12.75" customHeight="1" x14ac:dyDescent="0.2"/>
    <row r="302" customFormat="1" ht="12.75" customHeight="1" x14ac:dyDescent="0.2"/>
    <row r="303" customFormat="1" ht="24.95" customHeight="1" x14ac:dyDescent="0.2"/>
    <row r="304" customFormat="1" ht="12.75" customHeight="1" x14ac:dyDescent="0.2"/>
    <row r="305" customFormat="1" ht="12.75" customHeight="1" x14ac:dyDescent="0.2"/>
    <row r="306" customFormat="1" ht="12.75" customHeight="1" x14ac:dyDescent="0.2"/>
    <row r="307" customFormat="1" ht="12.75" customHeight="1" x14ac:dyDescent="0.2"/>
    <row r="308" customFormat="1" ht="12.75" customHeight="1" x14ac:dyDescent="0.2"/>
    <row r="309" customFormat="1" ht="12.75" customHeight="1" x14ac:dyDescent="0.2"/>
    <row r="310" customFormat="1" ht="24.95" customHeight="1" x14ac:dyDescent="0.2"/>
    <row r="311" customFormat="1" ht="12.75" customHeight="1" x14ac:dyDescent="0.2"/>
    <row r="312" customFormat="1" ht="12.75" customHeight="1" x14ac:dyDescent="0.2"/>
    <row r="313" customFormat="1" ht="12.75" customHeight="1" x14ac:dyDescent="0.2"/>
    <row r="314" customFormat="1" ht="12.75" customHeight="1" x14ac:dyDescent="0.2"/>
    <row r="315" customFormat="1" ht="12.75" customHeight="1" x14ac:dyDescent="0.2"/>
    <row r="316" customFormat="1" ht="12.75" customHeight="1" x14ac:dyDescent="0.2"/>
    <row r="317" customFormat="1" ht="24.95" customHeight="1" x14ac:dyDescent="0.2"/>
    <row r="318" customFormat="1" ht="12.75" customHeight="1" x14ac:dyDescent="0.2"/>
    <row r="319" customFormat="1" ht="12.75" customHeight="1" x14ac:dyDescent="0.2"/>
    <row r="320" customFormat="1" ht="12.75" customHeight="1" x14ac:dyDescent="0.2"/>
    <row r="321" customFormat="1" ht="12.75" customHeight="1" x14ac:dyDescent="0.2"/>
    <row r="322" customFormat="1" ht="12.75" customHeight="1" x14ac:dyDescent="0.2"/>
    <row r="323" customFormat="1" ht="12.75" customHeight="1" x14ac:dyDescent="0.2"/>
    <row r="324" customFormat="1" ht="24.95" customHeight="1" x14ac:dyDescent="0.2"/>
    <row r="325" customFormat="1" ht="12.75" customHeight="1" x14ac:dyDescent="0.2"/>
    <row r="326" customFormat="1" ht="12.75" customHeight="1" x14ac:dyDescent="0.2"/>
    <row r="327" customFormat="1" ht="12.75" customHeight="1" x14ac:dyDescent="0.2"/>
    <row r="328" customFormat="1" ht="12.75" customHeight="1" x14ac:dyDescent="0.2"/>
    <row r="329" customFormat="1" ht="12.75" customHeight="1" x14ac:dyDescent="0.2"/>
    <row r="330" customFormat="1" ht="12.75" customHeight="1" x14ac:dyDescent="0.2"/>
    <row r="331" customFormat="1" ht="24.95" customHeight="1" x14ac:dyDescent="0.2"/>
    <row r="332" customFormat="1" ht="12.75" customHeight="1" x14ac:dyDescent="0.2"/>
    <row r="333" customFormat="1" ht="12.75" customHeight="1" x14ac:dyDescent="0.2"/>
    <row r="334" customFormat="1" ht="12.75" customHeight="1" x14ac:dyDescent="0.2"/>
    <row r="335" customFormat="1" ht="12.75" customHeight="1" x14ac:dyDescent="0.2"/>
    <row r="336" customFormat="1" ht="12.75" customHeight="1" x14ac:dyDescent="0.2"/>
    <row r="337" customFormat="1" ht="12.75" customHeight="1" x14ac:dyDescent="0.2"/>
    <row r="338" customFormat="1" ht="24.95" customHeight="1" x14ac:dyDescent="0.2"/>
    <row r="339" customFormat="1" ht="12.75" customHeight="1" x14ac:dyDescent="0.2"/>
    <row r="340" customFormat="1" ht="12.75" customHeight="1" x14ac:dyDescent="0.2"/>
    <row r="341" customFormat="1" ht="12.75" customHeight="1" x14ac:dyDescent="0.2"/>
    <row r="342" customFormat="1" ht="12.75" customHeight="1" x14ac:dyDescent="0.2"/>
    <row r="343" customFormat="1" ht="12.75" customHeight="1" x14ac:dyDescent="0.2"/>
    <row r="344" customFormat="1" ht="12.75" customHeight="1" x14ac:dyDescent="0.2"/>
    <row r="345" customFormat="1" ht="24.95" customHeight="1" x14ac:dyDescent="0.2"/>
    <row r="346" customFormat="1" ht="12.75" customHeight="1" x14ac:dyDescent="0.2"/>
    <row r="347" customFormat="1" ht="12.75" customHeight="1" x14ac:dyDescent="0.2"/>
    <row r="348" customFormat="1" ht="12.75" customHeight="1" x14ac:dyDescent="0.2"/>
    <row r="349" customFormat="1" ht="12.75" customHeight="1" x14ac:dyDescent="0.2"/>
    <row r="350" customFormat="1" ht="12.75" customHeight="1" x14ac:dyDescent="0.2"/>
    <row r="351" customFormat="1" ht="12.75" customHeight="1" x14ac:dyDescent="0.2"/>
    <row r="352" customFormat="1" ht="24.95" customHeight="1" x14ac:dyDescent="0.2"/>
    <row r="353" customFormat="1" ht="12.75" customHeight="1" x14ac:dyDescent="0.2"/>
    <row r="354" customFormat="1" ht="12.75" customHeight="1" x14ac:dyDescent="0.2"/>
    <row r="355" customFormat="1" ht="12.75" customHeight="1" x14ac:dyDescent="0.2"/>
    <row r="356" customFormat="1" ht="12.75" customHeight="1" x14ac:dyDescent="0.2"/>
    <row r="357" customFormat="1" ht="12.75" customHeight="1" x14ac:dyDescent="0.2"/>
    <row r="358" customFormat="1" ht="12.75" customHeight="1" x14ac:dyDescent="0.2"/>
    <row r="359" customFormat="1" ht="24.95" customHeight="1" x14ac:dyDescent="0.2"/>
    <row r="360" customFormat="1" ht="12.75" customHeight="1" x14ac:dyDescent="0.2"/>
    <row r="361" customFormat="1" ht="12.75" customHeight="1" x14ac:dyDescent="0.2"/>
    <row r="362" customFormat="1" ht="12.75" customHeight="1" x14ac:dyDescent="0.2"/>
    <row r="363" customFormat="1" ht="12.75" customHeight="1" x14ac:dyDescent="0.2"/>
    <row r="364" customFormat="1" ht="12.75" customHeight="1" x14ac:dyDescent="0.2"/>
    <row r="365" customFormat="1" ht="12.75" customHeight="1" x14ac:dyDescent="0.2"/>
    <row r="366" customFormat="1" ht="24.95" customHeight="1" x14ac:dyDescent="0.2"/>
    <row r="367" customFormat="1" ht="12.75" customHeight="1" x14ac:dyDescent="0.2"/>
    <row r="368" customFormat="1" ht="12.75" customHeight="1" x14ac:dyDescent="0.2"/>
    <row r="369" spans="1:24" customFormat="1" ht="12.75" customHeight="1" x14ac:dyDescent="0.2"/>
    <row r="370" spans="1:24" customFormat="1" ht="12.75" customHeight="1" x14ac:dyDescent="0.2"/>
    <row r="371" spans="1:24" customFormat="1" ht="12.75" customHeight="1" x14ac:dyDescent="0.2"/>
    <row r="372" spans="1:24" customFormat="1" ht="12.75" customHeight="1" x14ac:dyDescent="0.2"/>
    <row r="373" spans="1:24" customFormat="1" ht="24.95" customHeight="1" x14ac:dyDescent="0.2"/>
    <row r="374" spans="1:24" customFormat="1" ht="12.75" customHeight="1" x14ac:dyDescent="0.2"/>
    <row r="375" spans="1:24" customFormat="1" ht="12.75" customHeight="1" x14ac:dyDescent="0.2"/>
    <row r="376" spans="1:24" customFormat="1" ht="12.75" customHeight="1" x14ac:dyDescent="0.2"/>
    <row r="377" spans="1:24" customFormat="1" ht="12.75" customHeight="1" x14ac:dyDescent="0.2"/>
    <row r="378" spans="1:24" customFormat="1" ht="12.75" customHeight="1" x14ac:dyDescent="0.2"/>
    <row r="379" spans="1:24" ht="12.75" customHeight="1" x14ac:dyDescent="0.2">
      <c r="F379" s="57"/>
      <c r="G379" s="56"/>
      <c r="H379" s="79"/>
      <c r="I379" s="79"/>
      <c r="J379" s="79"/>
      <c r="K379" s="79"/>
      <c r="L379" s="79"/>
      <c r="M379" s="61"/>
      <c r="N379" s="56"/>
      <c r="O379" s="56"/>
      <c r="P379" s="56"/>
      <c r="Q379" s="56"/>
      <c r="R379" s="56"/>
      <c r="S379" s="56"/>
      <c r="T379" s="56"/>
      <c r="U379" s="56"/>
      <c r="V379" s="56"/>
      <c r="W379" s="56"/>
      <c r="X379" s="56"/>
    </row>
    <row r="380" spans="1:24" s="56" customFormat="1" ht="24.95" customHeight="1" x14ac:dyDescent="0.2">
      <c r="A380" s="23"/>
      <c r="B380" s="23"/>
      <c r="C380" s="23"/>
      <c r="D380" s="23"/>
      <c r="E380" s="23"/>
      <c r="F380" s="198"/>
      <c r="G380" s="198"/>
      <c r="H380" s="67"/>
      <c r="I380" s="67"/>
      <c r="J380" s="67"/>
      <c r="K380" s="67"/>
      <c r="L380" s="67"/>
      <c r="M380" s="67"/>
      <c r="N380" s="67"/>
      <c r="O380" s="67"/>
      <c r="P380" s="67"/>
      <c r="Q380" s="67"/>
      <c r="R380" s="67"/>
      <c r="S380" s="67"/>
      <c r="T380" s="67"/>
      <c r="U380" s="67"/>
      <c r="V380" s="67"/>
      <c r="W380" s="67"/>
      <c r="X380" s="67"/>
    </row>
    <row r="381" spans="1:24" s="56" customFormat="1" ht="12.75" customHeight="1" x14ac:dyDescent="0.2">
      <c r="A381" s="23"/>
      <c r="B381" s="23"/>
      <c r="C381" s="88"/>
      <c r="D381" s="88"/>
      <c r="E381" s="88"/>
      <c r="F381" s="64"/>
      <c r="G381" s="76"/>
      <c r="H381" s="79"/>
      <c r="I381" s="79"/>
      <c r="J381" s="79"/>
      <c r="K381" s="79"/>
      <c r="L381" s="79"/>
      <c r="M381" s="89"/>
      <c r="N381" s="79"/>
      <c r="O381" s="79"/>
      <c r="P381" s="79"/>
      <c r="Q381" s="79"/>
      <c r="R381" s="79"/>
      <c r="S381" s="79"/>
      <c r="T381" s="79"/>
      <c r="U381" s="79"/>
      <c r="V381" s="79"/>
      <c r="W381" s="79"/>
      <c r="X381" s="79"/>
    </row>
    <row r="382" spans="1:24" s="56" customFormat="1" ht="12.75" customHeight="1" x14ac:dyDescent="0.2">
      <c r="A382" s="23"/>
      <c r="B382" s="81"/>
      <c r="C382" s="23"/>
      <c r="D382" s="23"/>
      <c r="E382" s="23"/>
      <c r="F382" s="62"/>
      <c r="G382" s="77"/>
      <c r="H382" s="79"/>
      <c r="I382" s="79"/>
      <c r="J382" s="79"/>
      <c r="K382" s="79"/>
      <c r="L382" s="79"/>
      <c r="M382" s="89"/>
      <c r="N382" s="78"/>
      <c r="O382" s="79"/>
      <c r="P382" s="79"/>
      <c r="Q382" s="79"/>
      <c r="R382" s="79"/>
      <c r="S382" s="79"/>
      <c r="T382" s="79"/>
      <c r="U382" s="79"/>
      <c r="V382" s="79"/>
      <c r="W382" s="79"/>
      <c r="X382" s="79"/>
    </row>
    <row r="383" spans="1:24" s="56" customFormat="1" ht="12.75" customHeight="1" x14ac:dyDescent="0.2">
      <c r="A383" s="23"/>
      <c r="B383" s="23"/>
      <c r="C383" s="23"/>
      <c r="D383" s="23"/>
      <c r="E383" s="23"/>
      <c r="F383" s="64"/>
      <c r="G383" s="76"/>
      <c r="H383" s="79"/>
      <c r="I383" s="79"/>
      <c r="J383" s="79"/>
      <c r="K383" s="79"/>
      <c r="L383" s="79"/>
      <c r="M383" s="89"/>
      <c r="N383" s="79"/>
      <c r="O383" s="79"/>
      <c r="P383" s="79"/>
      <c r="Q383" s="79"/>
      <c r="R383" s="79"/>
      <c r="S383" s="79"/>
      <c r="T383" s="79"/>
      <c r="U383" s="79"/>
      <c r="V383" s="79"/>
      <c r="W383" s="79"/>
      <c r="X383" s="79"/>
    </row>
    <row r="384" spans="1:24" s="56" customFormat="1" ht="12.75" customHeight="1" x14ac:dyDescent="0.2">
      <c r="A384" s="23"/>
      <c r="B384" s="23"/>
      <c r="C384" s="23"/>
      <c r="D384" s="23"/>
      <c r="E384" s="23"/>
      <c r="F384" s="64"/>
      <c r="G384" s="76"/>
      <c r="H384" s="79"/>
      <c r="I384" s="79"/>
      <c r="J384" s="79"/>
      <c r="K384" s="79"/>
      <c r="L384" s="79"/>
      <c r="M384" s="89"/>
      <c r="N384" s="79"/>
      <c r="O384" s="79"/>
      <c r="P384" s="79"/>
      <c r="Q384" s="79"/>
      <c r="R384" s="79"/>
      <c r="S384" s="79"/>
      <c r="T384" s="79"/>
      <c r="U384" s="79"/>
      <c r="V384" s="79"/>
      <c r="W384" s="79"/>
      <c r="X384" s="79"/>
    </row>
    <row r="385" spans="1:24" s="56" customFormat="1" ht="12.75" customHeight="1" x14ac:dyDescent="0.2">
      <c r="A385" s="23"/>
      <c r="B385" s="23"/>
      <c r="C385" s="23"/>
      <c r="D385" s="23"/>
      <c r="E385" s="23"/>
      <c r="F385" s="64"/>
      <c r="G385" s="76"/>
      <c r="H385" s="79"/>
      <c r="I385" s="79"/>
      <c r="J385" s="79"/>
      <c r="K385" s="79"/>
      <c r="L385" s="79"/>
      <c r="M385" s="89"/>
      <c r="N385" s="79"/>
      <c r="O385" s="79"/>
      <c r="P385" s="79"/>
      <c r="Q385" s="79"/>
      <c r="R385" s="79"/>
      <c r="S385" s="79"/>
      <c r="T385" s="79"/>
      <c r="U385" s="79"/>
      <c r="V385" s="79"/>
      <c r="W385" s="79"/>
      <c r="X385" s="79"/>
    </row>
    <row r="386" spans="1:24" s="56" customFormat="1" ht="12.75" customHeight="1" x14ac:dyDescent="0.2">
      <c r="A386" s="23"/>
      <c r="B386" s="23"/>
      <c r="C386" s="23"/>
      <c r="D386" s="23"/>
      <c r="E386" s="23"/>
      <c r="F386" s="96"/>
      <c r="G386" s="97"/>
      <c r="H386" s="79"/>
      <c r="I386" s="79"/>
      <c r="J386" s="79"/>
      <c r="K386" s="79"/>
      <c r="L386" s="79"/>
      <c r="M386" s="89"/>
      <c r="N386" s="79"/>
      <c r="O386" s="79"/>
      <c r="P386" s="79"/>
      <c r="Q386" s="79"/>
      <c r="R386" s="79"/>
      <c r="S386" s="79"/>
      <c r="T386" s="79"/>
      <c r="U386" s="79"/>
      <c r="V386" s="79"/>
      <c r="W386" s="79"/>
      <c r="X386" s="79"/>
    </row>
    <row r="387" spans="1:24" ht="24.95" customHeight="1" x14ac:dyDescent="0.2">
      <c r="C387" s="58"/>
      <c r="D387" s="58"/>
      <c r="E387" s="58"/>
      <c r="F387" s="197"/>
      <c r="G387" s="197"/>
      <c r="M387" s="1"/>
    </row>
    <row r="388" spans="1:24" ht="12.75" customHeight="1" x14ac:dyDescent="0.2">
      <c r="C388" s="44" t="str">
        <f>IF(C387="C",IF(A388="P",IF(A387="I","p i","p"),IF(A387="I","i","")),"")</f>
        <v/>
      </c>
      <c r="D388" s="44" t="str">
        <f>IF(D387="E",IF(A388="P",IF(A387="I","p i","p"),IF(A387="I","i"," ")),"")</f>
        <v/>
      </c>
      <c r="E388" s="44" t="str">
        <f>IF(E387="O",IF(A388="P",IF(A387="I","p i","p"),IF(A387="I","i"," ")),"")</f>
        <v/>
      </c>
      <c r="F388" s="2"/>
      <c r="G388" s="1"/>
      <c r="M388" s="1"/>
    </row>
    <row r="389" spans="1:24" ht="12.75" customHeight="1" x14ac:dyDescent="0.2">
      <c r="C389" s="58"/>
      <c r="D389" s="58"/>
      <c r="E389" s="58"/>
      <c r="F389" s="2"/>
      <c r="G389" s="69"/>
      <c r="M389" s="1"/>
    </row>
    <row r="390" spans="1:24" ht="12.75" customHeight="1" x14ac:dyDescent="0.2">
      <c r="C390" s="58"/>
      <c r="D390" s="58"/>
      <c r="E390" s="58"/>
      <c r="F390" s="2"/>
      <c r="G390" s="1"/>
      <c r="M390" s="1"/>
    </row>
    <row r="391" spans="1:24" ht="12.75" customHeight="1" x14ac:dyDescent="0.2">
      <c r="C391" s="58"/>
      <c r="D391" s="58"/>
      <c r="E391" s="58"/>
      <c r="F391" s="2"/>
      <c r="G391" s="1"/>
      <c r="M391" s="1"/>
    </row>
    <row r="392" spans="1:24" ht="12.75" customHeight="1" x14ac:dyDescent="0.2">
      <c r="C392" s="58"/>
      <c r="D392" s="58"/>
      <c r="E392" s="58"/>
      <c r="F392" s="2"/>
      <c r="G392" s="1"/>
      <c r="M392" s="1"/>
    </row>
    <row r="393" spans="1:24" ht="24.95" customHeight="1" x14ac:dyDescent="0.2">
      <c r="C393" s="58"/>
      <c r="D393" s="58"/>
      <c r="E393" s="58"/>
      <c r="F393" s="70"/>
      <c r="G393" s="1"/>
      <c r="M393" s="1"/>
    </row>
    <row r="394" spans="1:24" ht="24.95" customHeight="1" x14ac:dyDescent="0.2">
      <c r="C394" s="58"/>
      <c r="D394" s="58"/>
      <c r="E394" s="58"/>
      <c r="F394" s="197"/>
      <c r="G394" s="197"/>
      <c r="M394" s="1"/>
    </row>
    <row r="395" spans="1:24" ht="12.75" customHeight="1" x14ac:dyDescent="0.2">
      <c r="C395" s="44" t="str">
        <f>IF(C394="C",IF(A395="P",IF(A394="I","p i","p"),IF(A394="I","i","")),"")</f>
        <v/>
      </c>
      <c r="D395" s="44" t="str">
        <f>IF(D394="E",IF(A395="P",IF(A394="I","p i","p"),IF(A394="I","i"," ")),"")</f>
        <v/>
      </c>
      <c r="E395" s="44" t="str">
        <f>IF(E394="O",IF(A395="P",IF(A394="I","p i","p"),IF(A394="I","i"," ")),"")</f>
        <v/>
      </c>
      <c r="G395" s="1"/>
      <c r="M395" s="1"/>
    </row>
    <row r="396" spans="1:24" ht="12.75" customHeight="1" x14ac:dyDescent="0.2">
      <c r="C396" s="58"/>
      <c r="D396" s="58"/>
      <c r="E396" s="58"/>
      <c r="G396" s="1"/>
      <c r="M396" s="1"/>
    </row>
    <row r="397" spans="1:24" ht="12.75" customHeight="1" x14ac:dyDescent="0.2">
      <c r="C397" s="58"/>
      <c r="D397" s="58"/>
      <c r="E397" s="58"/>
      <c r="G397" s="1"/>
      <c r="M397" s="1"/>
    </row>
    <row r="398" spans="1:24" ht="12.75" customHeight="1" x14ac:dyDescent="0.2">
      <c r="C398" s="58"/>
      <c r="D398" s="58"/>
      <c r="E398" s="58"/>
      <c r="G398" s="1"/>
      <c r="M398" s="1"/>
    </row>
    <row r="399" spans="1:24" ht="12.75" customHeight="1" x14ac:dyDescent="0.2">
      <c r="C399" s="58"/>
      <c r="D399" s="58"/>
      <c r="E399" s="58"/>
      <c r="G399" s="1"/>
      <c r="M399" s="1"/>
    </row>
    <row r="400" spans="1:24" ht="24.95" customHeight="1" x14ac:dyDescent="0.2">
      <c r="C400" s="58"/>
      <c r="D400" s="58"/>
      <c r="E400" s="58"/>
      <c r="F400" s="70"/>
      <c r="G400" s="1"/>
      <c r="M400" s="1"/>
    </row>
    <row r="401" spans="3:13" ht="24.95" customHeight="1" x14ac:dyDescent="0.2">
      <c r="C401" s="58"/>
      <c r="D401" s="58"/>
      <c r="E401" s="58"/>
      <c r="F401" s="197"/>
      <c r="G401" s="197"/>
      <c r="M401" s="1"/>
    </row>
    <row r="402" spans="3:13" ht="12.75" customHeight="1" x14ac:dyDescent="0.2">
      <c r="C402" s="44" t="str">
        <f>IF(C401="C",IF(A402="P",IF(A401="I","p i","p"),IF(A401="I","i","")),"")</f>
        <v/>
      </c>
      <c r="D402" s="44" t="str">
        <f>IF(D401="E",IF(A402="P",IF(A401="I","p i","p"),IF(A401="I","i"," ")),"")</f>
        <v/>
      </c>
      <c r="E402" s="44" t="str">
        <f>IF(E401="O",IF(A402="P",IF(A401="I","p i","p"),IF(A401="I","i"," ")),"")</f>
        <v/>
      </c>
      <c r="G402" s="1"/>
      <c r="M402" s="1"/>
    </row>
    <row r="403" spans="3:13" ht="12.75" customHeight="1" x14ac:dyDescent="0.2">
      <c r="C403" s="58"/>
      <c r="D403" s="58"/>
      <c r="E403" s="58"/>
      <c r="G403" s="1"/>
      <c r="M403" s="1"/>
    </row>
    <row r="404" spans="3:13" ht="12.75" customHeight="1" x14ac:dyDescent="0.2">
      <c r="C404" s="58"/>
      <c r="D404" s="58"/>
      <c r="E404" s="58"/>
      <c r="G404" s="1"/>
      <c r="M404" s="1"/>
    </row>
    <row r="405" spans="3:13" ht="12.75" customHeight="1" x14ac:dyDescent="0.2">
      <c r="C405" s="58"/>
      <c r="D405" s="58"/>
      <c r="E405" s="58"/>
      <c r="G405" s="1"/>
      <c r="M405" s="1"/>
    </row>
    <row r="406" spans="3:13" ht="12.75" customHeight="1" x14ac:dyDescent="0.2">
      <c r="C406" s="58"/>
      <c r="D406" s="58"/>
      <c r="E406" s="58"/>
      <c r="G406" s="1"/>
      <c r="M406" s="1"/>
    </row>
    <row r="407" spans="3:13" ht="24.95" customHeight="1" x14ac:dyDescent="0.2">
      <c r="C407" s="58"/>
      <c r="D407" s="58"/>
      <c r="E407" s="58"/>
      <c r="F407" s="70"/>
      <c r="G407" s="1"/>
      <c r="M407" s="1"/>
    </row>
    <row r="408" spans="3:13" ht="24.95" customHeight="1" x14ac:dyDescent="0.2">
      <c r="C408" s="58"/>
      <c r="D408" s="58"/>
      <c r="E408" s="58"/>
      <c r="F408" s="197"/>
      <c r="G408" s="197"/>
      <c r="M408" s="1"/>
    </row>
    <row r="409" spans="3:13" ht="12.75" customHeight="1" x14ac:dyDescent="0.2">
      <c r="C409" s="44" t="str">
        <f>IF(C408="C",IF(A409="P",IF(A408="I","p i","p"),IF(A408="I","i","")),"")</f>
        <v/>
      </c>
      <c r="D409" s="44" t="str">
        <f>IF(D408="E",IF(A409="P",IF(A408="I","p i","p"),IF(A408="I","i"," ")),"")</f>
        <v/>
      </c>
      <c r="E409" s="44" t="str">
        <f>IF(E408="O",IF(A409="P",IF(A408="I","p i","p"),IF(A408="I","i"," ")),"")</f>
        <v/>
      </c>
      <c r="G409" s="1"/>
      <c r="M409" s="1"/>
    </row>
    <row r="410" spans="3:13" ht="12.75" customHeight="1" x14ac:dyDescent="0.2">
      <c r="C410" s="58"/>
      <c r="D410" s="58"/>
      <c r="E410" s="58"/>
      <c r="G410" s="1"/>
      <c r="M410" s="1"/>
    </row>
    <row r="411" spans="3:13" ht="12.75" customHeight="1" x14ac:dyDescent="0.2">
      <c r="C411" s="58"/>
      <c r="D411" s="58"/>
      <c r="E411" s="58"/>
      <c r="G411" s="1"/>
      <c r="M411" s="1"/>
    </row>
    <row r="412" spans="3:13" ht="12.75" customHeight="1" x14ac:dyDescent="0.2">
      <c r="C412" s="58"/>
      <c r="D412" s="58"/>
      <c r="E412" s="58"/>
      <c r="G412" s="1"/>
      <c r="M412" s="1"/>
    </row>
    <row r="413" spans="3:13" ht="12.75" customHeight="1" x14ac:dyDescent="0.2">
      <c r="C413" s="58"/>
      <c r="D413" s="58"/>
      <c r="E413" s="58"/>
      <c r="G413" s="1"/>
      <c r="M413" s="1"/>
    </row>
    <row r="414" spans="3:13" ht="12.75" customHeight="1" x14ac:dyDescent="0.2">
      <c r="C414" s="58"/>
      <c r="D414" s="58"/>
      <c r="E414" s="58"/>
      <c r="G414" s="1"/>
      <c r="M414" s="1"/>
    </row>
    <row r="415" spans="3:13" ht="24.95" customHeight="1" x14ac:dyDescent="0.2">
      <c r="C415" s="58"/>
      <c r="D415" s="58"/>
      <c r="E415" s="58"/>
      <c r="F415" s="202"/>
      <c r="G415" s="202"/>
      <c r="M415" s="1"/>
    </row>
    <row r="416" spans="3:13" ht="12.75" customHeight="1" x14ac:dyDescent="0.2">
      <c r="C416" s="44" t="str">
        <f>IF(C415="C",IF(A416="P",IF(A415="I","p i","p"),IF(A415="I","i","")),"")</f>
        <v/>
      </c>
      <c r="D416" s="44" t="str">
        <f>IF(D415="E",IF(A416="P",IF(A415="I","p i","p"),IF(A415="I","i"," ")),"")</f>
        <v/>
      </c>
      <c r="E416" s="44" t="str">
        <f>IF(E415="O",IF(A416="P",IF(A415="I","p i","p"),IF(A415="I","i"," ")),"")</f>
        <v/>
      </c>
      <c r="G416" s="1"/>
      <c r="M416" s="1"/>
    </row>
    <row r="417" spans="3:13" ht="12.75" customHeight="1" x14ac:dyDescent="0.2">
      <c r="C417" s="58"/>
      <c r="D417" s="58"/>
      <c r="E417" s="58"/>
      <c r="G417" s="1"/>
      <c r="M417" s="1"/>
    </row>
    <row r="418" spans="3:13" ht="12.75" customHeight="1" x14ac:dyDescent="0.2">
      <c r="C418" s="58"/>
      <c r="D418" s="58"/>
      <c r="E418" s="58"/>
      <c r="G418" s="1"/>
      <c r="M418" s="1"/>
    </row>
    <row r="419" spans="3:13" ht="12.75" customHeight="1" x14ac:dyDescent="0.2">
      <c r="C419" s="58"/>
      <c r="D419" s="58"/>
      <c r="E419" s="58"/>
      <c r="G419" s="1"/>
      <c r="M419" s="1"/>
    </row>
    <row r="420" spans="3:13" ht="12.75" customHeight="1" x14ac:dyDescent="0.2">
      <c r="C420" s="58"/>
      <c r="D420" s="58"/>
      <c r="E420" s="58"/>
      <c r="G420" s="1"/>
      <c r="M420" s="1"/>
    </row>
    <row r="421" spans="3:13" ht="24.95" customHeight="1" x14ac:dyDescent="0.2">
      <c r="C421" s="58"/>
      <c r="D421" s="58"/>
      <c r="E421" s="58"/>
      <c r="F421" s="70"/>
      <c r="G421" s="1"/>
      <c r="M421" s="1"/>
    </row>
    <row r="422" spans="3:13" ht="24.95" customHeight="1" x14ac:dyDescent="0.2">
      <c r="C422" s="58"/>
      <c r="D422" s="58"/>
      <c r="E422" s="58"/>
      <c r="F422" s="202"/>
      <c r="G422" s="202"/>
      <c r="M422" s="1"/>
    </row>
    <row r="423" spans="3:13" ht="12.75" customHeight="1" x14ac:dyDescent="0.2">
      <c r="C423" s="44" t="str">
        <f>IF(C422="C",IF(A423="P",IF(A422="I","p i","p"),IF(A422="I","i","")),"")</f>
        <v/>
      </c>
      <c r="D423" s="44" t="str">
        <f>IF(D422="E",IF(A423="P",IF(A422="I","p i","p"),IF(A422="I","i"," ")),"")</f>
        <v/>
      </c>
      <c r="E423" s="44" t="str">
        <f>IF(E422="O",IF(A423="P",IF(A422="I","p i","p"),IF(A422="I","i"," ")),"")</f>
        <v/>
      </c>
      <c r="G423" s="1"/>
      <c r="M423" s="1"/>
    </row>
    <row r="424" spans="3:13" ht="12.75" customHeight="1" x14ac:dyDescent="0.2">
      <c r="C424" s="58"/>
      <c r="D424" s="58"/>
      <c r="E424" s="58"/>
      <c r="G424" s="1"/>
      <c r="M424" s="1"/>
    </row>
    <row r="425" spans="3:13" ht="12.75" customHeight="1" x14ac:dyDescent="0.2">
      <c r="C425" s="58"/>
      <c r="D425" s="58"/>
      <c r="E425" s="58"/>
      <c r="G425" s="1"/>
      <c r="M425" s="1"/>
    </row>
    <row r="426" spans="3:13" ht="12.75" customHeight="1" x14ac:dyDescent="0.2">
      <c r="C426" s="58"/>
      <c r="D426" s="58"/>
      <c r="E426" s="58"/>
      <c r="G426" s="1"/>
      <c r="M426" s="1"/>
    </row>
    <row r="427" spans="3:13" ht="12.75" customHeight="1" x14ac:dyDescent="0.2">
      <c r="C427" s="58"/>
      <c r="D427" s="58"/>
      <c r="E427" s="58"/>
      <c r="G427" s="1"/>
      <c r="M427" s="1"/>
    </row>
    <row r="428" spans="3:13" ht="24.95" customHeight="1" x14ac:dyDescent="0.2">
      <c r="C428" s="58"/>
      <c r="D428" s="58"/>
      <c r="E428" s="58"/>
      <c r="F428" s="70"/>
      <c r="G428" s="1"/>
      <c r="M428" s="1"/>
    </row>
    <row r="429" spans="3:13" ht="24.95" customHeight="1" x14ac:dyDescent="0.2">
      <c r="C429" s="58"/>
      <c r="D429" s="58"/>
      <c r="E429" s="58"/>
      <c r="F429" s="197"/>
      <c r="G429" s="197"/>
      <c r="M429" s="1"/>
    </row>
    <row r="430" spans="3:13" ht="12.75" customHeight="1" x14ac:dyDescent="0.2">
      <c r="C430" s="44" t="str">
        <f>IF(C429="C",IF(A430="P",IF(A429="I","p i","p"),IF(A429="I","i","")),"")</f>
        <v/>
      </c>
      <c r="D430" s="44" t="str">
        <f>IF(D429="E",IF(A430="P",IF(A429="I","p i","p"),IF(A429="I","i"," ")),"")</f>
        <v/>
      </c>
      <c r="E430" s="44" t="str">
        <f>IF(E429="O",IF(A430="P",IF(A429="I","p i","p"),IF(A429="I","i"," ")),"")</f>
        <v/>
      </c>
      <c r="G430" s="1"/>
      <c r="M430" s="1"/>
    </row>
    <row r="431" spans="3:13" ht="12.75" customHeight="1" x14ac:dyDescent="0.2">
      <c r="C431" s="58"/>
      <c r="D431" s="58"/>
      <c r="E431" s="58"/>
      <c r="G431" s="1"/>
      <c r="M431" s="1"/>
    </row>
    <row r="432" spans="3:13" ht="12.75" customHeight="1" x14ac:dyDescent="0.2">
      <c r="C432" s="58"/>
      <c r="D432" s="58"/>
      <c r="E432" s="58"/>
      <c r="G432" s="1"/>
      <c r="M432" s="1"/>
    </row>
    <row r="433" spans="3:13" ht="12.75" customHeight="1" x14ac:dyDescent="0.2">
      <c r="C433" s="58"/>
      <c r="D433" s="58"/>
      <c r="E433" s="58"/>
      <c r="G433" s="1"/>
      <c r="M433" s="1"/>
    </row>
    <row r="434" spans="3:13" ht="12.75" customHeight="1" x14ac:dyDescent="0.2">
      <c r="C434" s="58"/>
      <c r="D434" s="58"/>
      <c r="E434" s="58"/>
      <c r="G434" s="1"/>
      <c r="M434" s="1"/>
    </row>
    <row r="435" spans="3:13" ht="24.95" customHeight="1" x14ac:dyDescent="0.2">
      <c r="C435" s="58"/>
      <c r="D435" s="58"/>
      <c r="E435" s="58"/>
      <c r="F435" s="70"/>
      <c r="G435" s="1"/>
      <c r="M435" s="1"/>
    </row>
    <row r="436" spans="3:13" ht="24.95" customHeight="1" x14ac:dyDescent="0.2">
      <c r="C436" s="58"/>
      <c r="D436" s="58"/>
      <c r="E436" s="58"/>
      <c r="F436" s="197"/>
      <c r="G436" s="197"/>
      <c r="M436" s="1"/>
    </row>
    <row r="437" spans="3:13" ht="12.75" customHeight="1" x14ac:dyDescent="0.2">
      <c r="C437" s="44" t="str">
        <f>IF(C436="C",IF(A437="P",IF(A436="I","p i","p"),IF(A436="I","i","")),"")</f>
        <v/>
      </c>
      <c r="D437" s="44" t="str">
        <f>IF(D436="E",IF(A437="P",IF(A436="I","p i","p"),IF(A436="I","i"," ")),"")</f>
        <v/>
      </c>
      <c r="E437" s="44" t="str">
        <f>IF(E436="O",IF(A437="P",IF(A436="I","p i","p"),IF(A436="I","i"," ")),"")</f>
        <v/>
      </c>
      <c r="G437" s="1"/>
      <c r="M437" s="1"/>
    </row>
    <row r="438" spans="3:13" ht="12.75" customHeight="1" x14ac:dyDescent="0.2">
      <c r="C438" s="58"/>
      <c r="D438" s="58"/>
      <c r="E438" s="58"/>
      <c r="G438" s="1"/>
      <c r="M438" s="1"/>
    </row>
    <row r="439" spans="3:13" ht="12.75" customHeight="1" x14ac:dyDescent="0.2">
      <c r="C439" s="58"/>
      <c r="D439" s="58"/>
      <c r="E439" s="58"/>
      <c r="G439" s="1"/>
      <c r="M439" s="1"/>
    </row>
    <row r="440" spans="3:13" ht="12.75" customHeight="1" x14ac:dyDescent="0.2">
      <c r="C440" s="58"/>
      <c r="D440" s="58"/>
      <c r="E440" s="58"/>
      <c r="G440" s="1"/>
      <c r="M440" s="1"/>
    </row>
    <row r="441" spans="3:13" ht="12.75" customHeight="1" x14ac:dyDescent="0.2">
      <c r="C441" s="58"/>
      <c r="D441" s="58"/>
      <c r="E441" s="58"/>
      <c r="G441" s="1"/>
      <c r="M441" s="1"/>
    </row>
    <row r="442" spans="3:13" ht="24.95" customHeight="1" x14ac:dyDescent="0.2">
      <c r="C442" s="58"/>
      <c r="D442" s="58"/>
      <c r="E442" s="58"/>
      <c r="F442" s="70"/>
      <c r="G442" s="1"/>
      <c r="M442" s="1"/>
    </row>
    <row r="443" spans="3:13" ht="24.95" customHeight="1" x14ac:dyDescent="0.2">
      <c r="C443" s="58"/>
      <c r="D443" s="58"/>
      <c r="E443" s="58"/>
      <c r="F443" s="197"/>
      <c r="G443" s="197"/>
      <c r="M443" s="1"/>
    </row>
    <row r="444" spans="3:13" ht="12.75" customHeight="1" x14ac:dyDescent="0.2">
      <c r="C444" s="44" t="str">
        <f>IF(C443="C",IF(A444="P",IF(A443="I","p i","p"),IF(A443="I","i","")),"")</f>
        <v/>
      </c>
      <c r="D444" s="44" t="str">
        <f>IF(D443="E",IF(A444="P",IF(A443="I","p i","p"),IF(A443="I","i"," ")),"")</f>
        <v/>
      </c>
      <c r="E444" s="44" t="str">
        <f>IF(E443="O",IF(A444="P",IF(A443="I","p i","p"),IF(A443="I","i"," ")),"")</f>
        <v/>
      </c>
      <c r="G444" s="1"/>
      <c r="M444" s="1"/>
    </row>
    <row r="445" spans="3:13" ht="12.75" customHeight="1" x14ac:dyDescent="0.2">
      <c r="C445" s="58"/>
      <c r="D445" s="58"/>
      <c r="E445" s="58"/>
      <c r="G445" s="1"/>
      <c r="M445" s="1"/>
    </row>
    <row r="446" spans="3:13" ht="12.75" customHeight="1" x14ac:dyDescent="0.2">
      <c r="C446" s="58"/>
      <c r="D446" s="58"/>
      <c r="E446" s="58"/>
      <c r="G446" s="1"/>
      <c r="M446" s="1"/>
    </row>
    <row r="447" spans="3:13" ht="12.75" customHeight="1" x14ac:dyDescent="0.2">
      <c r="C447" s="58"/>
      <c r="D447" s="58"/>
      <c r="E447" s="58"/>
      <c r="G447" s="1"/>
      <c r="M447" s="1"/>
    </row>
    <row r="448" spans="3:13" ht="12.75" customHeight="1" x14ac:dyDescent="0.2">
      <c r="C448" s="58"/>
      <c r="D448" s="58"/>
      <c r="E448" s="58"/>
      <c r="G448" s="1"/>
      <c r="M448" s="1"/>
    </row>
    <row r="449" spans="3:13" ht="24.95" customHeight="1" x14ac:dyDescent="0.2">
      <c r="C449" s="58"/>
      <c r="D449" s="58"/>
      <c r="E449" s="58"/>
      <c r="F449" s="70"/>
      <c r="G449" s="1"/>
      <c r="M449" s="1"/>
    </row>
    <row r="450" spans="3:13" ht="12.75" customHeight="1" x14ac:dyDescent="0.2">
      <c r="C450" s="44" t="str">
        <f>IF(C449="C",IF(A450="P",IF(A449="I","p i","p"),IF(A449="I","i","")),"")</f>
        <v/>
      </c>
      <c r="D450" s="44" t="str">
        <f>IF(D449="E",IF(A450="P",IF(A449="I","p i","p"),IF(A449="I","i"," ")),"")</f>
        <v/>
      </c>
      <c r="E450" s="44" t="str">
        <f>IF(E449="O",IF(A450="P",IF(A449="I","p i","p"),IF(A449="I","i"," ")),"")</f>
        <v/>
      </c>
      <c r="F450" s="197"/>
      <c r="G450" s="197"/>
      <c r="M450" s="1"/>
    </row>
    <row r="451" spans="3:13" ht="12.75" customHeight="1" x14ac:dyDescent="0.2">
      <c r="C451" s="44" t="str">
        <f>IF(C450="C",IF(A451="Prioritaire",IF(A450="I","p i","p"),IF(A450="I","i","")),"")</f>
        <v/>
      </c>
      <c r="D451" s="44" t="str">
        <f>IF(D450="E",IF(A451="Prioritaire",IF(A450="I","p i","p"),IF(A450="I","i"," ")),"")</f>
        <v/>
      </c>
      <c r="E451" s="44" t="str">
        <f>IF(E450="O",IF(A451="Prioritaire",IF(A450="I","p i","p"),IF(A450="I","i"," ")),"")</f>
        <v/>
      </c>
      <c r="G451" s="1"/>
      <c r="M451" s="1"/>
    </row>
    <row r="456" spans="3:13" ht="24.95" customHeight="1" x14ac:dyDescent="0.2"/>
    <row r="463" spans="3:13" ht="24.95" customHeight="1" x14ac:dyDescent="0.2"/>
    <row r="470" ht="24.95" customHeight="1" x14ac:dyDescent="0.2"/>
    <row r="477" ht="24.95" customHeight="1" x14ac:dyDescent="0.2"/>
    <row r="478" ht="24.95" customHeight="1" x14ac:dyDescent="0.2"/>
    <row r="484" ht="24.95" customHeight="1" x14ac:dyDescent="0.2"/>
    <row r="485" ht="24.95" customHeight="1" x14ac:dyDescent="0.2"/>
    <row r="491" ht="24.95" customHeight="1" x14ac:dyDescent="0.2"/>
    <row r="498" ht="24.95" customHeight="1" x14ac:dyDescent="0.2"/>
    <row r="505" ht="24.95" customHeight="1" x14ac:dyDescent="0.2"/>
    <row r="512" ht="24.95" customHeight="1" x14ac:dyDescent="0.2"/>
    <row r="519" ht="24.95" customHeight="1" x14ac:dyDescent="0.2"/>
    <row r="526" ht="24.95" customHeight="1" x14ac:dyDescent="0.2"/>
    <row r="533" ht="24.95" customHeight="1" x14ac:dyDescent="0.2"/>
    <row r="540" ht="24.95" customHeight="1" x14ac:dyDescent="0.2"/>
    <row r="547" ht="24.95" customHeight="1" x14ac:dyDescent="0.2"/>
    <row r="554" ht="24.95" customHeight="1" x14ac:dyDescent="0.2"/>
    <row r="561" ht="24.95" customHeight="1" x14ac:dyDescent="0.2"/>
    <row r="568" ht="24.95" customHeight="1" x14ac:dyDescent="0.2"/>
    <row r="575" ht="24.95" customHeight="1" x14ac:dyDescent="0.2"/>
    <row r="582" ht="24.95" customHeight="1" x14ac:dyDescent="0.2"/>
    <row r="589" ht="24.95" customHeight="1" x14ac:dyDescent="0.2"/>
    <row r="596" ht="24.95" customHeight="1" x14ac:dyDescent="0.2"/>
    <row r="603" ht="24.95" customHeight="1" x14ac:dyDescent="0.2"/>
    <row r="610" ht="24.95" customHeight="1" x14ac:dyDescent="0.2"/>
    <row r="617" ht="24.95" customHeight="1" x14ac:dyDescent="0.2"/>
    <row r="624" ht="24.95" customHeight="1" x14ac:dyDescent="0.2"/>
    <row r="631" ht="24.95" customHeight="1" x14ac:dyDescent="0.2"/>
    <row r="638" ht="24.95" customHeight="1" x14ac:dyDescent="0.2"/>
    <row r="645" ht="24.95" customHeight="1" x14ac:dyDescent="0.2"/>
    <row r="652" ht="24.95" customHeight="1" x14ac:dyDescent="0.2"/>
    <row r="659" ht="24.95" customHeight="1" x14ac:dyDescent="0.2"/>
    <row r="666" ht="24.95" customHeight="1" x14ac:dyDescent="0.2"/>
    <row r="673" ht="24.95" customHeight="1" x14ac:dyDescent="0.2"/>
    <row r="680" ht="24.95" customHeight="1" x14ac:dyDescent="0.2"/>
    <row r="687" ht="24.95" customHeight="1" x14ac:dyDescent="0.2"/>
    <row r="694" ht="24.95" customHeight="1" x14ac:dyDescent="0.2"/>
    <row r="701" ht="24.95" customHeight="1" x14ac:dyDescent="0.2"/>
    <row r="708" ht="24.95" customHeight="1" x14ac:dyDescent="0.2"/>
    <row r="715" ht="24.95" customHeight="1" x14ac:dyDescent="0.2"/>
    <row r="722" ht="24.95" customHeight="1" x14ac:dyDescent="0.2"/>
    <row r="729" ht="24.95" customHeight="1" x14ac:dyDescent="0.2"/>
    <row r="736" ht="24.95" customHeight="1" x14ac:dyDescent="0.2"/>
    <row r="743" ht="24.95" customHeight="1" x14ac:dyDescent="0.2"/>
    <row r="750" ht="24.95" customHeight="1" x14ac:dyDescent="0.2"/>
    <row r="757" ht="24.95" customHeight="1" x14ac:dyDescent="0.2"/>
    <row r="764" ht="24.95" customHeight="1" x14ac:dyDescent="0.2"/>
    <row r="771" ht="24.95" customHeight="1" x14ac:dyDescent="0.2"/>
    <row r="778" ht="24.95" customHeight="1" x14ac:dyDescent="0.2"/>
    <row r="785" ht="24.95" customHeight="1" x14ac:dyDescent="0.2"/>
    <row r="792" ht="24.95" customHeight="1" x14ac:dyDescent="0.2"/>
    <row r="799" ht="24.95" customHeight="1" x14ac:dyDescent="0.2"/>
    <row r="806" ht="24.95" customHeight="1" x14ac:dyDescent="0.2"/>
    <row r="813" ht="24.95" customHeight="1" x14ac:dyDescent="0.2"/>
    <row r="820" ht="24.95" customHeight="1" x14ac:dyDescent="0.2"/>
    <row r="827" ht="24.95" customHeight="1" x14ac:dyDescent="0.2"/>
    <row r="834" ht="24.95" customHeight="1" x14ac:dyDescent="0.2"/>
    <row r="841" ht="24.95" customHeight="1" x14ac:dyDescent="0.2"/>
    <row r="848" ht="24.95" customHeight="1" x14ac:dyDescent="0.2"/>
  </sheetData>
  <sheetProtection selectLockedCells="1" selectUnlockedCells="1"/>
  <mergeCells count="45">
    <mergeCell ref="F177:G177"/>
    <mergeCell ref="F147:G147"/>
    <mergeCell ref="F450:G450"/>
    <mergeCell ref="F401:G401"/>
    <mergeCell ref="F408:G408"/>
    <mergeCell ref="F415:G415"/>
    <mergeCell ref="F422:G422"/>
    <mergeCell ref="F429:G429"/>
    <mergeCell ref="F436:G436"/>
    <mergeCell ref="F443:G443"/>
    <mergeCell ref="F394:G394"/>
    <mergeCell ref="F380:G380"/>
    <mergeCell ref="F183:G183"/>
    <mergeCell ref="F99:G99"/>
    <mergeCell ref="F111:G111"/>
    <mergeCell ref="F123:G123"/>
    <mergeCell ref="F165:G165"/>
    <mergeCell ref="F135:G135"/>
    <mergeCell ref="F153:G153"/>
    <mergeCell ref="F387:G387"/>
    <mergeCell ref="H172:J172"/>
    <mergeCell ref="F171:G171"/>
    <mergeCell ref="H171:J171"/>
    <mergeCell ref="F159:G159"/>
    <mergeCell ref="F141:G141"/>
    <mergeCell ref="F51:G51"/>
    <mergeCell ref="F129:G129"/>
    <mergeCell ref="F75:G75"/>
    <mergeCell ref="F81:G81"/>
    <mergeCell ref="F87:G87"/>
    <mergeCell ref="F117:G117"/>
    <mergeCell ref="F63:G63"/>
    <mergeCell ref="H51:J51"/>
    <mergeCell ref="F69:G69"/>
    <mergeCell ref="H69:J69"/>
    <mergeCell ref="F21:G21"/>
    <mergeCell ref="F9:G9"/>
    <mergeCell ref="F15:G15"/>
    <mergeCell ref="F105:G105"/>
    <mergeCell ref="F27:G27"/>
    <mergeCell ref="F33:G33"/>
    <mergeCell ref="F39:G39"/>
    <mergeCell ref="F93:G93"/>
    <mergeCell ref="F45:G45"/>
    <mergeCell ref="F57:G57"/>
  </mergeCells>
  <phoneticPr fontId="0" type="noConversion"/>
  <pageMargins left="0.25972222222222224" right="0.27986111111111112" top="0.4597222222222222" bottom="0.37986111111111109" header="0.51180555555555551" footer="0.51180555555555551"/>
  <pageSetup paperSize="9" firstPageNumber="0" fitToHeight="6"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W440"/>
  <sheetViews>
    <sheetView zoomScaleNormal="130" zoomScaleSheetLayoutView="100" workbookViewId="0">
      <pane ySplit="7" topLeftCell="A8" activePane="bottomLeft" state="frozen"/>
      <selection pane="bottomLeft" activeCell="F50" sqref="F50:G51"/>
    </sheetView>
  </sheetViews>
  <sheetFormatPr baseColWidth="10" defaultRowHeight="12.75" x14ac:dyDescent="0.2"/>
  <cols>
    <col min="1" max="1" width="15.7109375" style="22" customWidth="1"/>
    <col min="2" max="2" width="7.85546875" style="23" bestFit="1" customWidth="1"/>
    <col min="3" max="4" width="3.140625" style="24" bestFit="1" customWidth="1"/>
    <col min="5" max="5" width="2.7109375" style="24" customWidth="1"/>
    <col min="6" max="6" width="5.7109375" style="2" customWidth="1"/>
    <col min="7" max="7" width="90.7109375" style="1" customWidth="1"/>
    <col min="8" max="16384" width="11.42578125" style="1"/>
  </cols>
  <sheetData>
    <row r="1" spans="1:7" s="30" customFormat="1" ht="21.75" customHeight="1" x14ac:dyDescent="0.2">
      <c r="A1" s="25" t="str">
        <f>Bilan!B7</f>
        <v>1.1 DT</v>
      </c>
      <c r="B1" s="26"/>
      <c r="C1" s="27"/>
      <c r="D1" s="27"/>
      <c r="E1" s="27"/>
      <c r="F1" s="28"/>
      <c r="G1" s="29"/>
    </row>
    <row r="3" spans="1:7" x14ac:dyDescent="0.2">
      <c r="A3" s="31"/>
      <c r="B3" s="32"/>
      <c r="C3" s="33" t="s">
        <v>659</v>
      </c>
      <c r="D3" s="33" t="s">
        <v>660</v>
      </c>
      <c r="E3" s="33" t="s">
        <v>661</v>
      </c>
      <c r="F3" s="33" t="s">
        <v>662</v>
      </c>
      <c r="G3" s="34"/>
    </row>
    <row r="4" spans="1:7" x14ac:dyDescent="0.2">
      <c r="A4" s="35"/>
      <c r="B4" s="36" t="s">
        <v>663</v>
      </c>
      <c r="C4" s="37">
        <f>COUNTIF(C8:C622,C3)</f>
        <v>11</v>
      </c>
      <c r="D4" s="37">
        <f>COUNTIF(D8:D622,D3)</f>
        <v>9</v>
      </c>
      <c r="E4" s="37">
        <f>COUNTIF(E8:E622,E3)</f>
        <v>0</v>
      </c>
      <c r="F4" s="38">
        <f>COUNTA(B8:B622)</f>
        <v>11</v>
      </c>
      <c r="G4" s="34"/>
    </row>
    <row r="5" spans="1:7" x14ac:dyDescent="0.2">
      <c r="A5" s="39"/>
      <c r="B5" s="36" t="s">
        <v>599</v>
      </c>
      <c r="C5" s="40">
        <f>COUNTIF(C8:C622,"i")+COUNTIF(C8:C622,"p i")</f>
        <v>2</v>
      </c>
      <c r="D5" s="40">
        <f>COUNTIF(D8:D622,"i")+COUNTIF(D8:D622,"p i")</f>
        <v>2</v>
      </c>
      <c r="E5" s="40">
        <f>COUNTIF(E8:E622,"i")+COUNTIF(E8:E622,"p i")</f>
        <v>0</v>
      </c>
      <c r="F5" s="38">
        <f>COUNTIF(A8:A622,"I")</f>
        <v>2</v>
      </c>
    </row>
    <row r="6" spans="1:7" x14ac:dyDescent="0.2">
      <c r="A6" s="39"/>
      <c r="B6" s="41" t="s">
        <v>664</v>
      </c>
      <c r="C6" s="40">
        <f>COUNTIF(C8:C622,"p")+COUNTIF(C8:C622,"p i")</f>
        <v>3</v>
      </c>
      <c r="D6" s="40">
        <f>COUNTIF(D8:D622,"p")+COUNTIF(D8:D622,"p i")</f>
        <v>2</v>
      </c>
      <c r="E6" s="40">
        <f>COUNTIF(E8:E622,"p")+COUNTIF(E8:E622,"p i")</f>
        <v>0</v>
      </c>
      <c r="F6" s="38">
        <f>COUNTIF(A8:A622,"P")</f>
        <v>3</v>
      </c>
    </row>
    <row r="8" spans="1:7" customFormat="1" ht="30" customHeight="1" x14ac:dyDescent="0.2">
      <c r="A8" s="22"/>
      <c r="B8" s="23" t="s">
        <v>665</v>
      </c>
      <c r="C8" s="42" t="s">
        <v>659</v>
      </c>
      <c r="D8" s="23"/>
      <c r="E8" s="24"/>
      <c r="F8" s="198" t="s">
        <v>755</v>
      </c>
      <c r="G8" s="198"/>
    </row>
    <row r="9" spans="1:7" customFormat="1" x14ac:dyDescent="0.2">
      <c r="A9" s="22"/>
      <c r="B9" s="23"/>
      <c r="C9" s="44" t="str">
        <f>IF(C8="C",IF(A9="P",IF(A8="I","p i","p"),IF(A8="I","i","")),"")</f>
        <v/>
      </c>
      <c r="D9" s="44" t="str">
        <f>IF(D8="E",IF(A9="P",IF(A8="I","p i","p"),IF(A8="I","i"," ")),"")</f>
        <v/>
      </c>
      <c r="E9" s="44" t="str">
        <f>IF(E8="O",IF(A9="P",IF(A8="I","p i","p"),IF(A8="I","i"," ")),"")</f>
        <v/>
      </c>
      <c r="F9" s="50" t="s">
        <v>666</v>
      </c>
      <c r="G9" s="52" t="s">
        <v>667</v>
      </c>
    </row>
    <row r="10" spans="1:7" customFormat="1" x14ac:dyDescent="0.2">
      <c r="A10" s="22" t="s">
        <v>668</v>
      </c>
      <c r="B10" s="23"/>
      <c r="C10" s="24"/>
      <c r="D10" s="24"/>
      <c r="E10" s="24"/>
      <c r="F10" s="50" t="s">
        <v>669</v>
      </c>
      <c r="G10" s="51" t="s">
        <v>670</v>
      </c>
    </row>
    <row r="11" spans="1:7" customFormat="1" x14ac:dyDescent="0.2">
      <c r="A11" s="22"/>
      <c r="B11" s="23"/>
      <c r="C11" s="24"/>
      <c r="D11" s="24"/>
      <c r="E11" s="24"/>
      <c r="F11" s="50" t="s">
        <v>659</v>
      </c>
      <c r="G11" s="52" t="s">
        <v>672</v>
      </c>
    </row>
    <row r="12" spans="1:7" customFormat="1" x14ac:dyDescent="0.2">
      <c r="A12" s="22"/>
      <c r="B12" s="23"/>
      <c r="C12" s="24"/>
      <c r="D12" s="24"/>
      <c r="E12" s="24"/>
      <c r="F12" s="50" t="s">
        <v>671</v>
      </c>
      <c r="G12" s="52" t="s">
        <v>673</v>
      </c>
    </row>
    <row r="13" spans="1:7" customFormat="1" x14ac:dyDescent="0.2"/>
    <row r="14" spans="1:7" customFormat="1" x14ac:dyDescent="0.2">
      <c r="A14" s="23"/>
      <c r="B14" s="23" t="s">
        <v>674</v>
      </c>
      <c r="C14" s="42" t="s">
        <v>659</v>
      </c>
      <c r="D14" s="42" t="s">
        <v>660</v>
      </c>
      <c r="E14" s="48"/>
      <c r="F14" s="200" t="s">
        <v>675</v>
      </c>
      <c r="G14" s="200"/>
    </row>
    <row r="15" spans="1:7" customFormat="1" x14ac:dyDescent="0.2">
      <c r="A15" s="49" t="s">
        <v>676</v>
      </c>
      <c r="B15" s="23"/>
      <c r="C15" s="44" t="str">
        <f>IF(C14="C",IF(A15="P",IF(A14="I","p i","p"),IF(A14="I","i","")),"")</f>
        <v>p</v>
      </c>
      <c r="D15" s="44" t="str">
        <f>IF(D14="E",IF(A15="P",IF(A14="I","p i","p"),IF(A14="I","i"," ")),"")</f>
        <v>p</v>
      </c>
      <c r="E15" s="44" t="str">
        <f>IF(E14="O",IF(A15="P",IF(A14="I","p i","p"),IF(A14="I","i"," ")),"")</f>
        <v/>
      </c>
      <c r="F15" s="50" t="s">
        <v>666</v>
      </c>
      <c r="G15" s="51" t="s">
        <v>677</v>
      </c>
    </row>
    <row r="16" spans="1:7" customFormat="1" x14ac:dyDescent="0.2">
      <c r="A16" s="23" t="s">
        <v>678</v>
      </c>
      <c r="B16" s="23"/>
      <c r="C16" s="48"/>
      <c r="D16" s="48"/>
      <c r="E16" s="48"/>
      <c r="F16" s="50" t="s">
        <v>669</v>
      </c>
      <c r="G16" s="52" t="s">
        <v>679</v>
      </c>
    </row>
    <row r="17" spans="1:7" customFormat="1" x14ac:dyDescent="0.2">
      <c r="A17" s="23"/>
      <c r="B17" s="23"/>
      <c r="C17" s="48"/>
      <c r="D17" s="48"/>
      <c r="E17" s="48"/>
      <c r="F17" s="50" t="s">
        <v>659</v>
      </c>
      <c r="G17" s="52" t="s">
        <v>680</v>
      </c>
    </row>
    <row r="18" spans="1:7" customFormat="1" x14ac:dyDescent="0.2">
      <c r="A18" s="23"/>
      <c r="B18" s="23"/>
      <c r="C18" s="48"/>
      <c r="D18" s="48"/>
      <c r="E18" s="48"/>
      <c r="F18" s="50" t="s">
        <v>671</v>
      </c>
      <c r="G18" s="52" t="s">
        <v>673</v>
      </c>
    </row>
    <row r="19" spans="1:7" customFormat="1" x14ac:dyDescent="0.2"/>
    <row r="20" spans="1:7" customFormat="1" x14ac:dyDescent="0.2">
      <c r="A20" s="54"/>
      <c r="B20" s="23" t="s">
        <v>681</v>
      </c>
      <c r="C20" s="42" t="s">
        <v>659</v>
      </c>
      <c r="D20" s="42" t="s">
        <v>660</v>
      </c>
      <c r="E20" s="22"/>
      <c r="F20" s="201" t="s">
        <v>756</v>
      </c>
      <c r="G20" s="201"/>
    </row>
    <row r="21" spans="1:7" customFormat="1" x14ac:dyDescent="0.2">
      <c r="A21" s="53"/>
      <c r="B21" s="54"/>
      <c r="C21" s="44" t="str">
        <f>IF(C20="C",IF(A21="P",IF(A20="I","p i","p"),IF(A20="I","i","")),"")</f>
        <v/>
      </c>
      <c r="D21" s="44" t="str">
        <f>IF(D20="E",IF(A21="P",IF(A20="I","p i","p"),IF(A20="I","i"," ")),"")</f>
        <v xml:space="preserve"> </v>
      </c>
      <c r="E21" s="44" t="str">
        <f>IF(E20="O",IF(A21="P",IF(A20="I","p i","p"),IF(A20="I","i"," ")),"")</f>
        <v/>
      </c>
      <c r="F21" s="50" t="s">
        <v>666</v>
      </c>
      <c r="G21" s="52" t="s">
        <v>757</v>
      </c>
    </row>
    <row r="22" spans="1:7" customFormat="1" x14ac:dyDescent="0.2">
      <c r="A22" s="22" t="s">
        <v>678</v>
      </c>
      <c r="B22" s="23"/>
      <c r="C22" s="24"/>
      <c r="D22" s="24"/>
      <c r="E22" s="24"/>
      <c r="F22" s="50" t="s">
        <v>669</v>
      </c>
      <c r="G22" s="51" t="s">
        <v>677</v>
      </c>
    </row>
    <row r="23" spans="1:7" customFormat="1" x14ac:dyDescent="0.2">
      <c r="A23" s="22"/>
      <c r="B23" s="23"/>
      <c r="C23" s="24"/>
      <c r="D23" s="24"/>
      <c r="E23" s="24"/>
      <c r="F23" s="50" t="s">
        <v>659</v>
      </c>
      <c r="G23" s="52" t="s">
        <v>758</v>
      </c>
    </row>
    <row r="24" spans="1:7" customFormat="1" x14ac:dyDescent="0.2">
      <c r="A24" s="22"/>
      <c r="B24" s="23"/>
      <c r="C24" s="24"/>
      <c r="D24" s="24"/>
      <c r="E24" s="24"/>
      <c r="F24" s="50" t="s">
        <v>671</v>
      </c>
      <c r="G24" s="52" t="s">
        <v>673</v>
      </c>
    </row>
    <row r="25" spans="1:7" customFormat="1" x14ac:dyDescent="0.2"/>
    <row r="26" spans="1:7" customFormat="1" ht="16.5" customHeight="1" x14ac:dyDescent="0.2">
      <c r="A26" s="22"/>
      <c r="B26" s="23" t="s">
        <v>683</v>
      </c>
      <c r="C26" s="42" t="s">
        <v>659</v>
      </c>
      <c r="D26" s="24"/>
      <c r="E26" s="24"/>
      <c r="F26" s="199" t="s">
        <v>759</v>
      </c>
      <c r="G26" s="199"/>
    </row>
    <row r="27" spans="1:7" customFormat="1" x14ac:dyDescent="0.2">
      <c r="A27" s="49" t="s">
        <v>676</v>
      </c>
      <c r="B27" s="23"/>
      <c r="C27" s="44" t="str">
        <f>IF(C26="C",IF(A27="P",IF(A26="I","p i","p"),IF(A26="I","i","")),"")</f>
        <v>p</v>
      </c>
      <c r="D27" s="44" t="str">
        <f>IF(D26="E",IF(A27="P",IF(A26="I","p i","p"),IF(A26="I","i"," ")),"")</f>
        <v/>
      </c>
      <c r="E27" s="44" t="str">
        <f>IF(E26="O",IF(A27="P",IF(A26="I","p i","p"),IF(A26="I","i"," ")),"")</f>
        <v/>
      </c>
      <c r="F27" s="50" t="s">
        <v>666</v>
      </c>
      <c r="G27" s="52" t="s">
        <v>760</v>
      </c>
    </row>
    <row r="28" spans="1:7" customFormat="1" ht="25.5" x14ac:dyDescent="0.2">
      <c r="A28" s="22" t="s">
        <v>685</v>
      </c>
      <c r="B28" s="23"/>
      <c r="C28" s="24"/>
      <c r="D28" s="24"/>
      <c r="E28" s="24"/>
      <c r="F28" s="50" t="s">
        <v>669</v>
      </c>
      <c r="G28" s="51" t="s">
        <v>761</v>
      </c>
    </row>
    <row r="29" spans="1:7" customFormat="1" x14ac:dyDescent="0.2">
      <c r="A29" s="22"/>
      <c r="B29" s="23"/>
      <c r="C29" s="24"/>
      <c r="D29" s="24"/>
      <c r="E29" s="24"/>
      <c r="F29" s="50" t="s">
        <v>659</v>
      </c>
      <c r="G29" s="52" t="s">
        <v>686</v>
      </c>
    </row>
    <row r="30" spans="1:7" customFormat="1" x14ac:dyDescent="0.2">
      <c r="F30" s="50" t="s">
        <v>671</v>
      </c>
      <c r="G30" s="52" t="s">
        <v>673</v>
      </c>
    </row>
    <row r="31" spans="1:7" customFormat="1" x14ac:dyDescent="0.2"/>
    <row r="32" spans="1:7" customFormat="1" x14ac:dyDescent="0.2">
      <c r="A32" s="53"/>
      <c r="B32" s="23" t="s">
        <v>684</v>
      </c>
      <c r="C32" s="42" t="s">
        <v>659</v>
      </c>
      <c r="D32" s="42" t="s">
        <v>660</v>
      </c>
      <c r="E32" s="53"/>
      <c r="F32" s="198" t="s">
        <v>762</v>
      </c>
      <c r="G32" s="198"/>
    </row>
    <row r="33" spans="1:7" customFormat="1" x14ac:dyDescent="0.2">
      <c r="A33" s="22"/>
      <c r="B33" s="23"/>
      <c r="C33" s="44" t="str">
        <f>IF(C32="C",IF(A33="P",IF(A32="I","p i","p"),IF(A32="I","i","")),"")</f>
        <v/>
      </c>
      <c r="D33" s="44" t="str">
        <f>IF(D32="E",IF(A33="P",IF(A32="I","p i","p"),IF(A32="I","i"," ")),"")</f>
        <v xml:space="preserve"> </v>
      </c>
      <c r="E33" s="44" t="str">
        <f>IF(E32="O",IF(A33="P",IF(A32="I","p i","p"),IF(A32="I","i"," ")),"")</f>
        <v/>
      </c>
      <c r="F33" s="50" t="s">
        <v>666</v>
      </c>
      <c r="G33" s="51" t="s">
        <v>592</v>
      </c>
    </row>
    <row r="34" spans="1:7" customFormat="1" x14ac:dyDescent="0.2">
      <c r="A34" s="22" t="s">
        <v>687</v>
      </c>
      <c r="B34" s="23"/>
      <c r="C34" s="24"/>
      <c r="D34" s="24"/>
      <c r="E34" s="24"/>
      <c r="F34" s="50" t="s">
        <v>669</v>
      </c>
      <c r="G34" s="52" t="s">
        <v>763</v>
      </c>
    </row>
    <row r="35" spans="1:7" customFormat="1" x14ac:dyDescent="0.2">
      <c r="A35" s="22"/>
      <c r="B35" s="23"/>
      <c r="C35" s="24"/>
      <c r="D35" s="24"/>
      <c r="E35" s="24"/>
      <c r="F35" s="50" t="s">
        <v>659</v>
      </c>
      <c r="G35" s="52" t="s">
        <v>764</v>
      </c>
    </row>
    <row r="36" spans="1:7" customFormat="1" x14ac:dyDescent="0.2">
      <c r="F36" s="50" t="s">
        <v>671</v>
      </c>
      <c r="G36" s="52" t="s">
        <v>673</v>
      </c>
    </row>
    <row r="37" spans="1:7" customFormat="1" x14ac:dyDescent="0.2"/>
    <row r="38" spans="1:7" customFormat="1" x14ac:dyDescent="0.2">
      <c r="A38" s="22"/>
      <c r="B38" s="23" t="s">
        <v>688</v>
      </c>
      <c r="C38" s="42" t="s">
        <v>659</v>
      </c>
      <c r="D38" s="42" t="s">
        <v>660</v>
      </c>
      <c r="E38" s="24"/>
      <c r="F38" s="198" t="s">
        <v>765</v>
      </c>
      <c r="G38" s="198"/>
    </row>
    <row r="39" spans="1:7" customFormat="1" x14ac:dyDescent="0.2">
      <c r="A39" s="22"/>
      <c r="B39" s="23"/>
      <c r="C39" s="44" t="str">
        <f>IF(C38="C",IF(A39="P",IF(A38="I","p i","p"),IF(A38="I","i","")),"")</f>
        <v/>
      </c>
      <c r="D39" s="44" t="str">
        <f>IF(D38="E",IF(A39="P",IF(A38="I","p i","p"),IF(A38="I","i"," ")),"")</f>
        <v xml:space="preserve"> </v>
      </c>
      <c r="E39" s="44" t="str">
        <f>IF(E38="O",IF(A39="P",IF(A38="I","p i","p"),IF(A38="I","i"," ")),"")</f>
        <v/>
      </c>
      <c r="F39" s="50" t="s">
        <v>666</v>
      </c>
      <c r="G39" s="52" t="s">
        <v>766</v>
      </c>
    </row>
    <row r="40" spans="1:7" customFormat="1" x14ac:dyDescent="0.2">
      <c r="A40" s="22" t="s">
        <v>689</v>
      </c>
      <c r="B40" s="23"/>
      <c r="C40" s="24"/>
      <c r="D40" s="24"/>
      <c r="E40" s="24"/>
      <c r="F40" s="50" t="s">
        <v>669</v>
      </c>
      <c r="G40" s="51" t="s">
        <v>767</v>
      </c>
    </row>
    <row r="41" spans="1:7" customFormat="1" x14ac:dyDescent="0.2">
      <c r="A41" s="22"/>
      <c r="B41" s="23"/>
      <c r="C41" s="24"/>
      <c r="D41" s="24"/>
      <c r="E41" s="24"/>
      <c r="F41" s="50" t="s">
        <v>659</v>
      </c>
      <c r="G41" s="52" t="s">
        <v>768</v>
      </c>
    </row>
    <row r="42" spans="1:7" customFormat="1" x14ac:dyDescent="0.2">
      <c r="F42" s="50" t="s">
        <v>671</v>
      </c>
      <c r="G42" s="52" t="s">
        <v>673</v>
      </c>
    </row>
    <row r="43" spans="1:7" customFormat="1" x14ac:dyDescent="0.2">
      <c r="F43" s="50"/>
      <c r="G43" s="52"/>
    </row>
    <row r="44" spans="1:7" s="141" customFormat="1" ht="30" customHeight="1" x14ac:dyDescent="0.2">
      <c r="A44" s="142" t="s">
        <v>682</v>
      </c>
      <c r="B44" s="23" t="s">
        <v>143</v>
      </c>
      <c r="C44" s="42" t="s">
        <v>659</v>
      </c>
      <c r="D44" s="42" t="s">
        <v>660</v>
      </c>
      <c r="E44" s="90"/>
      <c r="F44" s="196" t="s">
        <v>484</v>
      </c>
      <c r="G44" s="196"/>
    </row>
    <row r="45" spans="1:7" x14ac:dyDescent="0.2">
      <c r="C45" s="44" t="str">
        <f>IF(C44="C",IF(A45="P",IF(A44="I","p i","p"),IF(A44="I","i","")),"")</f>
        <v>i</v>
      </c>
      <c r="D45" s="44" t="str">
        <f>IF(D44="E",IF(A45="P",IF(A44="I","p i","p"),IF(A44="I","i"," ")),"")</f>
        <v>i</v>
      </c>
      <c r="F45" s="50" t="s">
        <v>666</v>
      </c>
      <c r="G45" s="52" t="s">
        <v>455</v>
      </c>
    </row>
    <row r="46" spans="1:7" x14ac:dyDescent="0.2">
      <c r="A46" s="22" t="s">
        <v>689</v>
      </c>
      <c r="F46" s="50" t="s">
        <v>669</v>
      </c>
      <c r="G46" s="52" t="s">
        <v>142</v>
      </c>
    </row>
    <row r="47" spans="1:7" x14ac:dyDescent="0.2">
      <c r="F47" s="50" t="s">
        <v>659</v>
      </c>
      <c r="G47" s="51" t="s">
        <v>787</v>
      </c>
    </row>
    <row r="48" spans="1:7" x14ac:dyDescent="0.2">
      <c r="F48" s="50" t="s">
        <v>671</v>
      </c>
      <c r="G48" s="52" t="s">
        <v>673</v>
      </c>
    </row>
    <row r="49" spans="1:7" customFormat="1" x14ac:dyDescent="0.2">
      <c r="F49" s="50"/>
      <c r="G49" s="52"/>
    </row>
    <row r="50" spans="1:7" s="141" customFormat="1" ht="30" customHeight="1" x14ac:dyDescent="0.2">
      <c r="A50" s="142" t="s">
        <v>682</v>
      </c>
      <c r="B50" s="23" t="s">
        <v>132</v>
      </c>
      <c r="C50" s="42" t="s">
        <v>659</v>
      </c>
      <c r="D50" s="42" t="s">
        <v>660</v>
      </c>
      <c r="E50" s="90"/>
      <c r="F50" s="196" t="s">
        <v>454</v>
      </c>
      <c r="G50" s="196"/>
    </row>
    <row r="51" spans="1:7" x14ac:dyDescent="0.2">
      <c r="C51" s="44" t="str">
        <f>IF(C50="C",IF(A51="P",IF(A50="I","p i","p"),IF(A50="I","i","")),"")</f>
        <v>i</v>
      </c>
      <c r="D51" s="44" t="str">
        <f>IF(D50="E",IF(A51="P",IF(A50="I","p i","p"),IF(A50="I","i"," ")),"")</f>
        <v>i</v>
      </c>
      <c r="F51" s="50" t="s">
        <v>666</v>
      </c>
      <c r="G51" s="52" t="s">
        <v>455</v>
      </c>
    </row>
    <row r="52" spans="1:7" x14ac:dyDescent="0.2">
      <c r="A52" s="22" t="s">
        <v>133</v>
      </c>
      <c r="F52" s="50" t="s">
        <v>669</v>
      </c>
      <c r="G52" s="51" t="s">
        <v>142</v>
      </c>
    </row>
    <row r="53" spans="1:7" x14ac:dyDescent="0.2">
      <c r="F53" s="50" t="s">
        <v>659</v>
      </c>
      <c r="G53" s="52" t="s">
        <v>787</v>
      </c>
    </row>
    <row r="54" spans="1:7" x14ac:dyDescent="0.2">
      <c r="F54" s="50" t="s">
        <v>671</v>
      </c>
      <c r="G54" s="52" t="s">
        <v>673</v>
      </c>
    </row>
    <row r="55" spans="1:7" customFormat="1" x14ac:dyDescent="0.2"/>
    <row r="56" spans="1:7" customFormat="1" x14ac:dyDescent="0.2">
      <c r="A56" s="22"/>
      <c r="B56" s="23" t="s">
        <v>690</v>
      </c>
      <c r="C56" s="42" t="s">
        <v>659</v>
      </c>
      <c r="D56" s="42" t="s">
        <v>660</v>
      </c>
      <c r="E56" s="53"/>
      <c r="F56" s="198" t="s">
        <v>772</v>
      </c>
      <c r="G56" s="198"/>
    </row>
    <row r="57" spans="1:7" customFormat="1" x14ac:dyDescent="0.2">
      <c r="A57" s="22"/>
      <c r="B57" s="23"/>
      <c r="C57" s="44" t="str">
        <f>IF(C56="C",IF(A57="P",IF(A56="I","p i","p"),IF(A56="I","i","")),"")</f>
        <v/>
      </c>
      <c r="D57" s="44" t="str">
        <f>IF(D56="E",IF(A57="P",IF(A56="I","p i","p"),IF(A56="I","i"," ")),"")</f>
        <v xml:space="preserve"> </v>
      </c>
      <c r="E57" s="44" t="str">
        <f>IF(E56="O",IF(A57="P",IF(A56="I","p i","p"),IF(A56="I","i"," ")),"")</f>
        <v/>
      </c>
      <c r="F57" s="45" t="s">
        <v>666</v>
      </c>
      <c r="G57" s="46" t="s">
        <v>769</v>
      </c>
    </row>
    <row r="58" spans="1:7" customFormat="1" x14ac:dyDescent="0.2">
      <c r="A58" s="22" t="s">
        <v>689</v>
      </c>
      <c r="B58" s="23"/>
      <c r="C58" s="24"/>
      <c r="D58" s="24"/>
      <c r="E58" s="24"/>
      <c r="F58" s="45" t="s">
        <v>669</v>
      </c>
      <c r="G58" s="46" t="s">
        <v>770</v>
      </c>
    </row>
    <row r="59" spans="1:7" customFormat="1" x14ac:dyDescent="0.2">
      <c r="A59" s="22"/>
      <c r="B59" s="23"/>
      <c r="C59" s="24"/>
      <c r="D59" s="24"/>
      <c r="E59" s="24"/>
      <c r="F59" s="45" t="s">
        <v>659</v>
      </c>
      <c r="G59" s="47" t="s">
        <v>771</v>
      </c>
    </row>
    <row r="60" spans="1:7" customFormat="1" x14ac:dyDescent="0.2">
      <c r="F60" s="45" t="s">
        <v>671</v>
      </c>
      <c r="G60" s="46" t="s">
        <v>673</v>
      </c>
    </row>
    <row r="61" spans="1:7" customFormat="1" x14ac:dyDescent="0.2"/>
    <row r="62" spans="1:7" customFormat="1" x14ac:dyDescent="0.2">
      <c r="A62" s="23"/>
      <c r="B62" s="23" t="s">
        <v>691</v>
      </c>
      <c r="C62" s="42" t="s">
        <v>659</v>
      </c>
      <c r="D62" s="42" t="s">
        <v>660</v>
      </c>
      <c r="E62" s="24"/>
      <c r="F62" s="198" t="s">
        <v>648</v>
      </c>
      <c r="G62" s="198"/>
    </row>
    <row r="63" spans="1:7" customFormat="1" x14ac:dyDescent="0.2">
      <c r="A63" s="22"/>
      <c r="B63" s="23"/>
      <c r="C63" s="44" t="str">
        <f>IF(C62="C",IF(A63="P",IF(A62="I","p i","p"),IF(A62="I","i","")),"")</f>
        <v/>
      </c>
      <c r="D63" s="44" t="str">
        <f>IF(D62="E",IF(A63="P",IF(A62="I","p i","p"),IF(A62="I","i"," ")),"")</f>
        <v xml:space="preserve"> </v>
      </c>
      <c r="E63" s="44" t="str">
        <f>IF(E62="O",IF(A63="P",IF(A62="I","p i","p"),IF(A62="I","i"," ")),"")</f>
        <v/>
      </c>
      <c r="F63" s="50" t="s">
        <v>666</v>
      </c>
      <c r="G63" s="52" t="s">
        <v>693</v>
      </c>
    </row>
    <row r="64" spans="1:7" customFormat="1" x14ac:dyDescent="0.2">
      <c r="A64" s="22" t="s">
        <v>694</v>
      </c>
      <c r="B64" s="23"/>
      <c r="C64" s="24"/>
      <c r="D64" s="24"/>
      <c r="E64" s="24"/>
      <c r="F64" s="50" t="s">
        <v>669</v>
      </c>
      <c r="G64" s="52" t="s">
        <v>695</v>
      </c>
    </row>
    <row r="65" spans="1:7" customFormat="1" x14ac:dyDescent="0.2">
      <c r="F65" s="50" t="s">
        <v>659</v>
      </c>
      <c r="G65" s="51" t="s">
        <v>696</v>
      </c>
    </row>
    <row r="66" spans="1:7" customFormat="1" x14ac:dyDescent="0.2">
      <c r="F66" s="50" t="s">
        <v>671</v>
      </c>
      <c r="G66" s="52" t="s">
        <v>673</v>
      </c>
    </row>
    <row r="67" spans="1:7" customFormat="1" x14ac:dyDescent="0.2"/>
    <row r="68" spans="1:7" customFormat="1" ht="12.75" customHeight="1" x14ac:dyDescent="0.2">
      <c r="A68" s="23"/>
      <c r="B68" s="23" t="s">
        <v>692</v>
      </c>
      <c r="C68" s="42" t="s">
        <v>659</v>
      </c>
      <c r="D68" s="42" t="s">
        <v>660</v>
      </c>
      <c r="E68" s="24"/>
      <c r="F68" s="199" t="s">
        <v>697</v>
      </c>
      <c r="G68" s="199"/>
    </row>
    <row r="69" spans="1:7" customFormat="1" x14ac:dyDescent="0.2">
      <c r="A69" s="49" t="s">
        <v>676</v>
      </c>
      <c r="B69" s="23"/>
      <c r="C69" s="44" t="str">
        <f>IF(C68="C",IF(A69="P",IF(A68="I","p i","p"),IF(A68="I","i","")),"")</f>
        <v>p</v>
      </c>
      <c r="D69" s="44" t="str">
        <f>IF(D68="E",IF(A69="P",IF(A68="I","p i","p"),IF(A68="I","i"," ")),"")</f>
        <v>p</v>
      </c>
      <c r="E69" s="44" t="str">
        <f>IF(E68="O",IF(A69="P",IF(A68="I","p i","p"),IF(A68="I","i"," ")),"")</f>
        <v/>
      </c>
      <c r="F69" s="50" t="s">
        <v>666</v>
      </c>
      <c r="G69" s="52" t="s">
        <v>698</v>
      </c>
    </row>
    <row r="70" spans="1:7" customFormat="1" x14ac:dyDescent="0.2">
      <c r="A70" s="22" t="s">
        <v>694</v>
      </c>
      <c r="B70" s="23"/>
      <c r="C70" s="24"/>
      <c r="D70" s="24"/>
      <c r="E70" s="24"/>
      <c r="F70" s="50" t="s">
        <v>669</v>
      </c>
      <c r="G70" s="52" t="s">
        <v>699</v>
      </c>
    </row>
    <row r="71" spans="1:7" customFormat="1" x14ac:dyDescent="0.2">
      <c r="A71" s="22"/>
      <c r="B71" s="23"/>
      <c r="C71" s="24"/>
      <c r="D71" s="24"/>
      <c r="E71" s="24"/>
      <c r="F71" s="50" t="s">
        <v>659</v>
      </c>
      <c r="G71" s="51" t="s">
        <v>773</v>
      </c>
    </row>
    <row r="72" spans="1:7" customFormat="1" x14ac:dyDescent="0.2">
      <c r="F72" s="57" t="s">
        <v>671</v>
      </c>
      <c r="G72" s="56" t="s">
        <v>673</v>
      </c>
    </row>
    <row r="73" spans="1:7" customFormat="1" x14ac:dyDescent="0.2"/>
    <row r="74" spans="1:7" customFormat="1" x14ac:dyDescent="0.2"/>
    <row r="75" spans="1:7" customFormat="1" x14ac:dyDescent="0.2"/>
    <row r="76" spans="1:7" customFormat="1" x14ac:dyDescent="0.2"/>
    <row r="77" spans="1:7" customFormat="1" x14ac:dyDescent="0.2"/>
    <row r="78" spans="1:7" customFormat="1" x14ac:dyDescent="0.2"/>
    <row r="79" spans="1:7" customFormat="1" x14ac:dyDescent="0.2"/>
    <row r="80" spans="1:7"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3:23" customFormat="1" x14ac:dyDescent="0.2"/>
    <row r="114" spans="3:23" customFormat="1" x14ac:dyDescent="0.2"/>
    <row r="115" spans="3:23" customFormat="1" x14ac:dyDescent="0.2"/>
    <row r="116" spans="3:23" x14ac:dyDescent="0.2">
      <c r="F116" s="57"/>
      <c r="G116" s="56"/>
    </row>
    <row r="117" spans="3:23" x14ac:dyDescent="0.2">
      <c r="C117" s="58"/>
      <c r="D117" s="58"/>
      <c r="E117" s="58"/>
      <c r="F117" s="201"/>
      <c r="G117" s="201"/>
      <c r="H117" s="43"/>
      <c r="I117" s="43"/>
      <c r="J117" s="43"/>
      <c r="K117" s="43"/>
      <c r="L117" s="43"/>
      <c r="M117" s="43"/>
      <c r="N117" s="43"/>
      <c r="O117" s="43"/>
      <c r="P117" s="43"/>
      <c r="Q117" s="43"/>
      <c r="R117" s="43"/>
      <c r="S117" s="43"/>
      <c r="T117" s="43"/>
      <c r="U117" s="43"/>
      <c r="V117" s="43"/>
      <c r="W117" s="43"/>
    </row>
    <row r="118" spans="3:23" x14ac:dyDescent="0.2">
      <c r="C118" s="44" t="str">
        <f>IF(C117="C",IF(A118="P",IF(A117="I","p i","p"),IF(A117="I","i","")),"")</f>
        <v/>
      </c>
      <c r="D118" s="44" t="str">
        <f>IF(D117="E",IF(A118="P",IF(A117="I","p i","p"),IF(A117="I","i"," ")),"")</f>
        <v/>
      </c>
      <c r="E118" s="44" t="str">
        <f>IF(E117="O",IF(A118="P",IF(A117="I","p i","p"),IF(A117="I","i"," ")),"")</f>
        <v/>
      </c>
    </row>
    <row r="119" spans="3:23" x14ac:dyDescent="0.2">
      <c r="C119" s="58"/>
      <c r="D119" s="58"/>
      <c r="E119" s="58"/>
    </row>
    <row r="120" spans="3:23" x14ac:dyDescent="0.2">
      <c r="C120" s="58"/>
      <c r="D120" s="58"/>
      <c r="E120" s="58"/>
      <c r="F120" s="22"/>
    </row>
    <row r="121" spans="3:23" x14ac:dyDescent="0.2">
      <c r="C121" s="58"/>
      <c r="D121" s="58"/>
      <c r="E121" s="58"/>
    </row>
    <row r="122" spans="3:23" x14ac:dyDescent="0.2">
      <c r="C122" s="58"/>
      <c r="D122" s="58"/>
      <c r="E122" s="58"/>
    </row>
    <row r="123" spans="3:23" x14ac:dyDescent="0.2">
      <c r="C123" s="58"/>
      <c r="D123" s="58"/>
      <c r="E123" s="58"/>
    </row>
    <row r="124" spans="3:23" x14ac:dyDescent="0.2">
      <c r="C124" s="58"/>
      <c r="D124" s="58"/>
      <c r="E124" s="58"/>
      <c r="F124" s="201"/>
      <c r="G124" s="201"/>
      <c r="H124" s="43"/>
      <c r="I124" s="43"/>
      <c r="J124" s="43"/>
      <c r="K124" s="43"/>
      <c r="L124" s="43"/>
      <c r="M124" s="43"/>
      <c r="N124" s="43"/>
      <c r="O124" s="43"/>
      <c r="P124" s="43"/>
      <c r="Q124" s="43"/>
      <c r="R124" s="43"/>
      <c r="S124" s="43"/>
      <c r="T124" s="43"/>
      <c r="U124" s="43"/>
      <c r="V124" s="43"/>
      <c r="W124" s="43"/>
    </row>
    <row r="125" spans="3:23" x14ac:dyDescent="0.2">
      <c r="C125" s="44" t="str">
        <f>IF(C124="C",IF(A125="P",IF(A124="I","p i","p"),IF(A124="I","i","")),"")</f>
        <v/>
      </c>
      <c r="D125" s="44" t="str">
        <f>IF(D124="E",IF(A125="P",IF(A124="I","p i","p"),IF(A124="I","i"," ")),"")</f>
        <v/>
      </c>
      <c r="E125" s="44" t="str">
        <f>IF(E124="O",IF(A125="P",IF(A124="I","p i","p"),IF(A124="I","i"," ")),"")</f>
        <v/>
      </c>
    </row>
    <row r="126" spans="3:23" x14ac:dyDescent="0.2">
      <c r="C126" s="58"/>
      <c r="D126" s="58"/>
      <c r="E126" s="58"/>
    </row>
    <row r="127" spans="3:23" x14ac:dyDescent="0.2">
      <c r="C127" s="58"/>
      <c r="D127" s="58"/>
      <c r="E127" s="58"/>
      <c r="F127" s="22"/>
    </row>
    <row r="128" spans="3:23" x14ac:dyDescent="0.2">
      <c r="C128" s="58"/>
      <c r="D128" s="58"/>
      <c r="E128" s="58"/>
    </row>
    <row r="129" spans="3:7" x14ac:dyDescent="0.2">
      <c r="C129" s="58"/>
      <c r="D129" s="58"/>
      <c r="E129" s="58"/>
    </row>
    <row r="130" spans="3:7" x14ac:dyDescent="0.2">
      <c r="C130" s="58"/>
      <c r="D130" s="58"/>
      <c r="E130" s="58"/>
    </row>
    <row r="131" spans="3:7" x14ac:dyDescent="0.2">
      <c r="C131" s="58"/>
      <c r="D131" s="58"/>
      <c r="E131" s="58"/>
      <c r="F131" s="197"/>
      <c r="G131" s="197"/>
    </row>
    <row r="132" spans="3:7" x14ac:dyDescent="0.2">
      <c r="C132" s="44" t="str">
        <f>IF(C131="C",IF(A132="P",IF(A131="I","p i","p"),IF(A131="I","i","")),"")</f>
        <v/>
      </c>
      <c r="D132" s="44" t="str">
        <f>IF(D131="E",IF(A132="P",IF(A131="I","p i","p"),IF(A131="I","i"," ")),"")</f>
        <v/>
      </c>
      <c r="E132" s="44" t="str">
        <f>IF(E131="O",IF(A132="P",IF(A131="I","p i","p"),IF(A131="I","i"," ")),"")</f>
        <v/>
      </c>
    </row>
    <row r="133" spans="3:7" x14ac:dyDescent="0.2">
      <c r="C133" s="58"/>
      <c r="D133" s="58"/>
      <c r="E133" s="58"/>
    </row>
    <row r="134" spans="3:7" x14ac:dyDescent="0.2">
      <c r="C134" s="58"/>
      <c r="D134" s="58"/>
      <c r="E134" s="58"/>
    </row>
    <row r="135" spans="3:7" x14ac:dyDescent="0.2">
      <c r="C135" s="58"/>
      <c r="D135" s="58"/>
      <c r="E135" s="58"/>
    </row>
    <row r="136" spans="3:7" x14ac:dyDescent="0.2">
      <c r="C136" s="58"/>
      <c r="D136" s="58"/>
      <c r="E136" s="58"/>
    </row>
    <row r="137" spans="3:7" x14ac:dyDescent="0.2">
      <c r="C137" s="58"/>
      <c r="D137" s="58"/>
      <c r="E137" s="58"/>
    </row>
    <row r="138" spans="3:7" x14ac:dyDescent="0.2">
      <c r="C138" s="58"/>
      <c r="D138" s="58"/>
      <c r="E138" s="58"/>
      <c r="F138" s="197"/>
      <c r="G138" s="197"/>
    </row>
    <row r="139" spans="3:7" x14ac:dyDescent="0.2">
      <c r="C139" s="44" t="str">
        <f>IF(C138="C",IF(A139="P",IF(A138="I","p i","p"),IF(A138="I","i","")),"")</f>
        <v/>
      </c>
      <c r="D139" s="44" t="str">
        <f>IF(D138="E",IF(A139="P",IF(A138="I","p i","p"),IF(A138="I","i"," ")),"")</f>
        <v/>
      </c>
      <c r="E139" s="44" t="str">
        <f>IF(E138="O",IF(A139="P",IF(A138="I","p i","p"),IF(A138="I","i"," ")),"")</f>
        <v/>
      </c>
    </row>
    <row r="140" spans="3:7" x14ac:dyDescent="0.2">
      <c r="C140" s="58"/>
      <c r="D140" s="58"/>
      <c r="E140" s="58"/>
    </row>
    <row r="141" spans="3:7" x14ac:dyDescent="0.2">
      <c r="C141" s="58"/>
      <c r="D141" s="58"/>
      <c r="E141" s="58"/>
    </row>
    <row r="142" spans="3:7" x14ac:dyDescent="0.2">
      <c r="C142" s="58"/>
      <c r="D142" s="58"/>
      <c r="E142" s="58"/>
    </row>
    <row r="143" spans="3:7" x14ac:dyDescent="0.2">
      <c r="C143" s="58"/>
      <c r="D143" s="58"/>
      <c r="E143" s="58"/>
    </row>
    <row r="144" spans="3:7" x14ac:dyDescent="0.2">
      <c r="C144" s="58"/>
      <c r="D144" s="58"/>
      <c r="E144" s="58"/>
    </row>
    <row r="145" spans="3:7" x14ac:dyDescent="0.2">
      <c r="C145" s="58"/>
      <c r="D145" s="58"/>
      <c r="E145" s="58"/>
      <c r="F145" s="197"/>
      <c r="G145" s="197"/>
    </row>
    <row r="146" spans="3:7" x14ac:dyDescent="0.2">
      <c r="C146" s="44" t="str">
        <f>IF(C145="C",IF(A146="P",IF(A145="I","p i","p"),IF(A145="I","i","")),"")</f>
        <v/>
      </c>
      <c r="D146" s="44" t="str">
        <f>IF(D145="E",IF(A146="P",IF(A145="I","p i","p"),IF(A145="I","i"," ")),"")</f>
        <v/>
      </c>
      <c r="E146" s="44" t="str">
        <f>IF(E145="O",IF(A146="P",IF(A145="I","p i","p"),IF(A145="I","i"," ")),"")</f>
        <v/>
      </c>
    </row>
    <row r="147" spans="3:7" x14ac:dyDescent="0.2">
      <c r="C147" s="58"/>
      <c r="D147" s="58"/>
      <c r="E147" s="58"/>
    </row>
    <row r="148" spans="3:7" x14ac:dyDescent="0.2">
      <c r="C148" s="58"/>
      <c r="D148" s="58"/>
      <c r="E148" s="58"/>
    </row>
    <row r="149" spans="3:7" x14ac:dyDescent="0.2">
      <c r="C149" s="58"/>
      <c r="D149" s="58"/>
      <c r="E149" s="58"/>
    </row>
    <row r="150" spans="3:7" x14ac:dyDescent="0.2">
      <c r="C150" s="58"/>
      <c r="D150" s="58"/>
      <c r="E150" s="58"/>
    </row>
    <row r="151" spans="3:7" x14ac:dyDescent="0.2">
      <c r="C151" s="58"/>
      <c r="D151" s="58"/>
      <c r="E151" s="58"/>
    </row>
    <row r="152" spans="3:7" x14ac:dyDescent="0.2">
      <c r="C152" s="58"/>
      <c r="D152" s="58"/>
      <c r="E152" s="58"/>
      <c r="F152" s="197"/>
      <c r="G152" s="197"/>
    </row>
    <row r="153" spans="3:7" x14ac:dyDescent="0.2">
      <c r="C153" s="44" t="str">
        <f>IF(C152="C",IF(A153="P",IF(A152="I","p i","p"),IF(A152="I","i","")),"")</f>
        <v/>
      </c>
      <c r="D153" s="44" t="str">
        <f>IF(D152="E",IF(A153="P",IF(A152="I","p i","p"),IF(A152="I","i"," ")),"")</f>
        <v/>
      </c>
      <c r="E153" s="44" t="str">
        <f>IF(E152="O",IF(A153="P",IF(A152="I","p i","p"),IF(A152="I","i"," ")),"")</f>
        <v/>
      </c>
    </row>
    <row r="154" spans="3:7" x14ac:dyDescent="0.2">
      <c r="C154" s="58"/>
      <c r="D154" s="58"/>
      <c r="E154" s="58"/>
    </row>
    <row r="155" spans="3:7" x14ac:dyDescent="0.2">
      <c r="C155" s="58"/>
      <c r="D155" s="58"/>
      <c r="E155" s="58"/>
    </row>
    <row r="156" spans="3:7" x14ac:dyDescent="0.2">
      <c r="C156" s="58"/>
      <c r="D156" s="58"/>
      <c r="E156" s="58"/>
    </row>
    <row r="157" spans="3:7" x14ac:dyDescent="0.2">
      <c r="C157" s="58"/>
      <c r="D157" s="58"/>
      <c r="E157" s="58"/>
    </row>
    <row r="158" spans="3:7" x14ac:dyDescent="0.2">
      <c r="C158" s="58"/>
      <c r="D158" s="58"/>
      <c r="E158" s="58"/>
    </row>
    <row r="159" spans="3:7" x14ac:dyDescent="0.2">
      <c r="C159" s="58"/>
      <c r="D159" s="58"/>
      <c r="E159" s="58"/>
      <c r="F159" s="197"/>
      <c r="G159" s="197"/>
    </row>
    <row r="160" spans="3:7" x14ac:dyDescent="0.2">
      <c r="C160" s="44" t="str">
        <f>IF(C159="C",IF(A160="P",IF(A159="I","p i","p"),IF(A159="I","i","")),"")</f>
        <v/>
      </c>
      <c r="D160" s="44" t="str">
        <f>IF(D159="E",IF(A160="P",IF(A159="I","p i","p"),IF(A159="I","i"," ")),"")</f>
        <v/>
      </c>
      <c r="E160" s="44" t="str">
        <f>IF(E159="O",IF(A160="P",IF(A159="I","p i","p"),IF(A159="I","i"," ")),"")</f>
        <v/>
      </c>
    </row>
    <row r="161" spans="3:7" x14ac:dyDescent="0.2">
      <c r="C161" s="58"/>
      <c r="D161" s="58"/>
      <c r="E161" s="58"/>
    </row>
    <row r="162" spans="3:7" x14ac:dyDescent="0.2">
      <c r="C162" s="58"/>
      <c r="D162" s="58"/>
      <c r="E162" s="58"/>
    </row>
    <row r="163" spans="3:7" x14ac:dyDescent="0.2">
      <c r="C163" s="58"/>
      <c r="D163" s="58"/>
      <c r="E163" s="58"/>
    </row>
    <row r="164" spans="3:7" x14ac:dyDescent="0.2">
      <c r="C164" s="58"/>
      <c r="D164" s="58"/>
      <c r="E164" s="58"/>
    </row>
    <row r="165" spans="3:7" x14ac:dyDescent="0.2">
      <c r="C165" s="58"/>
      <c r="D165" s="58"/>
      <c r="E165" s="58"/>
    </row>
    <row r="166" spans="3:7" x14ac:dyDescent="0.2">
      <c r="C166" s="58"/>
      <c r="D166" s="58"/>
      <c r="E166" s="58"/>
      <c r="F166" s="197"/>
      <c r="G166" s="197"/>
    </row>
    <row r="167" spans="3:7" x14ac:dyDescent="0.2">
      <c r="C167" s="44" t="str">
        <f>IF(C166="C",IF(A167="P",IF(A166="I","p i","p"),IF(A166="I","i","")),"")</f>
        <v/>
      </c>
      <c r="D167" s="44" t="str">
        <f>IF(D166="E",IF(A167="P",IF(A166="I","p i","p"),IF(A166="I","i"," ")),"")</f>
        <v/>
      </c>
      <c r="E167" s="44" t="str">
        <f>IF(E166="O",IF(A167="P",IF(A166="I","p i","p"),IF(A166="I","i"," ")),"")</f>
        <v/>
      </c>
    </row>
    <row r="168" spans="3:7" x14ac:dyDescent="0.2">
      <c r="C168" s="58"/>
      <c r="D168" s="58"/>
      <c r="E168" s="58"/>
    </row>
    <row r="169" spans="3:7" x14ac:dyDescent="0.2">
      <c r="C169" s="58"/>
      <c r="D169" s="58"/>
      <c r="E169" s="58"/>
    </row>
    <row r="170" spans="3:7" x14ac:dyDescent="0.2">
      <c r="C170" s="58"/>
      <c r="D170" s="58"/>
      <c r="E170" s="58"/>
    </row>
    <row r="171" spans="3:7" x14ac:dyDescent="0.2">
      <c r="C171" s="58"/>
      <c r="D171" s="58"/>
      <c r="E171" s="58"/>
    </row>
    <row r="172" spans="3:7" x14ac:dyDescent="0.2">
      <c r="C172" s="58"/>
      <c r="D172" s="58"/>
      <c r="E172" s="58"/>
    </row>
    <row r="173" spans="3:7" x14ac:dyDescent="0.2">
      <c r="C173" s="58"/>
      <c r="D173" s="58"/>
      <c r="E173" s="58"/>
      <c r="F173" s="197"/>
      <c r="G173" s="197"/>
    </row>
    <row r="174" spans="3:7" x14ac:dyDescent="0.2">
      <c r="C174" s="44" t="str">
        <f>IF(C173="C",IF(A174="P",IF(A173="I","p i","p"),IF(A173="I","i","")),"")</f>
        <v/>
      </c>
      <c r="D174" s="44" t="str">
        <f>IF(D173="E",IF(A174="P",IF(A173="I","p i","p"),IF(A173="I","i"," ")),"")</f>
        <v/>
      </c>
      <c r="E174" s="44" t="str">
        <f>IF(E173="O",IF(A174="P",IF(A173="I","p i","p"),IF(A173="I","i"," ")),"")</f>
        <v/>
      </c>
    </row>
    <row r="175" spans="3:7" x14ac:dyDescent="0.2">
      <c r="C175" s="58"/>
      <c r="D175" s="58"/>
      <c r="E175" s="58"/>
    </row>
    <row r="176" spans="3:7" x14ac:dyDescent="0.2">
      <c r="C176" s="58"/>
      <c r="D176" s="58"/>
      <c r="E176" s="58"/>
    </row>
    <row r="177" spans="3:7" x14ac:dyDescent="0.2">
      <c r="C177" s="58"/>
      <c r="D177" s="58"/>
      <c r="E177" s="58"/>
    </row>
    <row r="178" spans="3:7" x14ac:dyDescent="0.2">
      <c r="C178" s="58"/>
      <c r="D178" s="58"/>
      <c r="E178" s="58"/>
    </row>
    <row r="179" spans="3:7" x14ac:dyDescent="0.2">
      <c r="C179" s="58"/>
      <c r="D179" s="58"/>
      <c r="E179" s="58"/>
    </row>
    <row r="180" spans="3:7" x14ac:dyDescent="0.2">
      <c r="C180" s="58"/>
      <c r="D180" s="58"/>
      <c r="E180" s="58"/>
      <c r="F180" s="197"/>
      <c r="G180" s="197"/>
    </row>
    <row r="181" spans="3:7" x14ac:dyDescent="0.2">
      <c r="C181" s="44" t="str">
        <f>IF(C180="C",IF(A181="P",IF(A180="I","p i","p"),IF(A180="I","i","")),"")</f>
        <v/>
      </c>
      <c r="D181" s="44" t="str">
        <f>IF(D180="E",IF(A181="P",IF(A180="I","p i","p"),IF(A180="I","i"," ")),"")</f>
        <v/>
      </c>
      <c r="E181" s="44" t="str">
        <f>IF(E180="O",IF(A181="P",IF(A180="I","p i","p"),IF(A180="I","i"," ")),"")</f>
        <v/>
      </c>
    </row>
    <row r="182" spans="3:7" x14ac:dyDescent="0.2">
      <c r="C182" s="58"/>
      <c r="D182" s="58"/>
      <c r="E182" s="58"/>
    </row>
    <row r="183" spans="3:7" x14ac:dyDescent="0.2">
      <c r="C183" s="58"/>
      <c r="D183" s="58"/>
      <c r="E183" s="58"/>
    </row>
    <row r="184" spans="3:7" x14ac:dyDescent="0.2">
      <c r="C184" s="58"/>
      <c r="D184" s="58"/>
      <c r="E184" s="58"/>
    </row>
    <row r="185" spans="3:7" x14ac:dyDescent="0.2">
      <c r="C185" s="58"/>
      <c r="D185" s="58"/>
      <c r="E185" s="58"/>
    </row>
    <row r="186" spans="3:7" x14ac:dyDescent="0.2">
      <c r="C186" s="58"/>
      <c r="D186" s="58"/>
      <c r="E186" s="58"/>
    </row>
    <row r="187" spans="3:7" x14ac:dyDescent="0.2">
      <c r="C187" s="58"/>
      <c r="D187" s="58"/>
      <c r="E187" s="58"/>
      <c r="F187" s="197"/>
      <c r="G187" s="197"/>
    </row>
    <row r="188" spans="3:7" x14ac:dyDescent="0.2">
      <c r="C188" s="44" t="str">
        <f>IF(C187="C",IF(A188="P",IF(A187="I","p i","p"),IF(A187="I","i","")),"")</f>
        <v/>
      </c>
      <c r="D188" s="44" t="str">
        <f>IF(D187="E",IF(A188="P",IF(A187="I","p i","p"),IF(A187="I","i"," ")),"")</f>
        <v/>
      </c>
      <c r="E188" s="44" t="str">
        <f>IF(E187="O",IF(A188="P",IF(A187="I","p i","p"),IF(A187="I","i"," ")),"")</f>
        <v/>
      </c>
    </row>
    <row r="189" spans="3:7" x14ac:dyDescent="0.2">
      <c r="C189" s="58"/>
      <c r="D189" s="58"/>
      <c r="E189" s="58"/>
    </row>
    <row r="190" spans="3:7" x14ac:dyDescent="0.2">
      <c r="C190" s="58"/>
      <c r="D190" s="58"/>
      <c r="E190" s="58"/>
    </row>
    <row r="191" spans="3:7" x14ac:dyDescent="0.2">
      <c r="C191" s="58"/>
      <c r="D191" s="58"/>
      <c r="E191" s="58"/>
    </row>
    <row r="192" spans="3:7" x14ac:dyDescent="0.2">
      <c r="C192" s="58"/>
      <c r="D192" s="58"/>
      <c r="E192" s="58"/>
    </row>
    <row r="193" spans="3:7" x14ac:dyDescent="0.2">
      <c r="C193" s="58"/>
      <c r="D193" s="58"/>
      <c r="E193" s="58"/>
    </row>
    <row r="194" spans="3:7" x14ac:dyDescent="0.2">
      <c r="C194" s="58"/>
      <c r="D194" s="58"/>
      <c r="E194" s="58"/>
      <c r="F194" s="197"/>
      <c r="G194" s="197"/>
    </row>
    <row r="195" spans="3:7" x14ac:dyDescent="0.2">
      <c r="C195" s="44" t="str">
        <f>IF(C194="C",IF(A195="P",IF(A194="I","p i","p"),IF(A194="I","i","")),"")</f>
        <v/>
      </c>
      <c r="D195" s="44" t="str">
        <f>IF(D194="E",IF(A195="P",IF(A194="I","p i","p"),IF(A194="I","i"," ")),"")</f>
        <v/>
      </c>
      <c r="E195" s="44" t="str">
        <f>IF(E194="O",IF(A195="P",IF(A194="I","p i","p"),IF(A194="I","i"," ")),"")</f>
        <v/>
      </c>
    </row>
    <row r="196" spans="3:7" x14ac:dyDescent="0.2">
      <c r="C196" s="58"/>
      <c r="D196" s="58"/>
      <c r="E196" s="58"/>
    </row>
    <row r="197" spans="3:7" x14ac:dyDescent="0.2">
      <c r="C197" s="58"/>
      <c r="D197" s="58"/>
      <c r="E197" s="58"/>
    </row>
    <row r="198" spans="3:7" x14ac:dyDescent="0.2">
      <c r="C198" s="58"/>
      <c r="D198" s="58"/>
      <c r="E198" s="58"/>
    </row>
    <row r="199" spans="3:7" x14ac:dyDescent="0.2">
      <c r="C199" s="58"/>
      <c r="D199" s="58"/>
      <c r="E199" s="58"/>
    </row>
    <row r="200" spans="3:7" x14ac:dyDescent="0.2">
      <c r="C200" s="58"/>
      <c r="D200" s="58"/>
      <c r="E200" s="58"/>
    </row>
    <row r="201" spans="3:7" x14ac:dyDescent="0.2">
      <c r="C201" s="58"/>
      <c r="D201" s="58"/>
      <c r="E201" s="58"/>
      <c r="F201" s="197"/>
      <c r="G201" s="197"/>
    </row>
    <row r="202" spans="3:7" x14ac:dyDescent="0.2">
      <c r="C202" s="44" t="str">
        <f>IF(C201="C",IF(A202="P",IF(A201="I","p i","p"),IF(A201="I","i","")),"")</f>
        <v/>
      </c>
      <c r="D202" s="44" t="str">
        <f>IF(D201="E",IF(A202="P",IF(A201="I","p i","p"),IF(A201="I","i"," ")),"")</f>
        <v/>
      </c>
      <c r="E202" s="44" t="str">
        <f>IF(E201="O",IF(A202="P",IF(A201="I","p i","p"),IF(A201="I","i"," ")),"")</f>
        <v/>
      </c>
    </row>
    <row r="203" spans="3:7" x14ac:dyDescent="0.2">
      <c r="C203" s="58"/>
      <c r="D203" s="58"/>
      <c r="E203" s="58"/>
    </row>
    <row r="204" spans="3:7" x14ac:dyDescent="0.2">
      <c r="C204" s="58"/>
      <c r="D204" s="58"/>
      <c r="E204" s="58"/>
    </row>
    <row r="205" spans="3:7" x14ac:dyDescent="0.2">
      <c r="C205" s="58"/>
      <c r="D205" s="58"/>
      <c r="E205" s="58"/>
    </row>
    <row r="206" spans="3:7" x14ac:dyDescent="0.2">
      <c r="C206" s="58"/>
      <c r="D206" s="58"/>
      <c r="E206" s="58"/>
    </row>
    <row r="207" spans="3:7" x14ac:dyDescent="0.2">
      <c r="C207" s="58"/>
      <c r="D207" s="58"/>
      <c r="E207" s="58"/>
    </row>
    <row r="208" spans="3:7" x14ac:dyDescent="0.2">
      <c r="C208" s="58"/>
      <c r="D208" s="58"/>
      <c r="E208" s="58"/>
      <c r="F208" s="197"/>
      <c r="G208" s="197"/>
    </row>
    <row r="209" spans="3:7" x14ac:dyDescent="0.2">
      <c r="C209" s="44" t="str">
        <f>IF(C208="C",IF(A209="P",IF(A208="I","p i","p"),IF(A208="I","i","")),"")</f>
        <v/>
      </c>
      <c r="D209" s="44" t="str">
        <f>IF(D208="E",IF(A209="P",IF(A208="I","p i","p"),IF(A208="I","i"," ")),"")</f>
        <v/>
      </c>
      <c r="E209" s="44" t="str">
        <f>IF(E208="O",IF(A209="P",IF(A208="I","p i","p"),IF(A208="I","i"," ")),"")</f>
        <v/>
      </c>
    </row>
    <row r="210" spans="3:7" x14ac:dyDescent="0.2">
      <c r="C210" s="58"/>
      <c r="D210" s="58"/>
      <c r="E210" s="58"/>
    </row>
    <row r="211" spans="3:7" x14ac:dyDescent="0.2">
      <c r="C211" s="58"/>
      <c r="D211" s="58"/>
      <c r="E211" s="58"/>
    </row>
    <row r="212" spans="3:7" x14ac:dyDescent="0.2">
      <c r="C212" s="58"/>
      <c r="D212" s="58"/>
      <c r="E212" s="58"/>
    </row>
    <row r="213" spans="3:7" x14ac:dyDescent="0.2">
      <c r="C213" s="58"/>
      <c r="D213" s="58"/>
      <c r="E213" s="58"/>
    </row>
    <row r="214" spans="3:7" x14ac:dyDescent="0.2">
      <c r="C214" s="58"/>
      <c r="D214" s="58"/>
      <c r="E214" s="58"/>
    </row>
    <row r="215" spans="3:7" x14ac:dyDescent="0.2">
      <c r="C215" s="58"/>
      <c r="D215" s="58"/>
      <c r="E215" s="58"/>
      <c r="F215" s="197"/>
      <c r="G215" s="197"/>
    </row>
    <row r="216" spans="3:7" x14ac:dyDescent="0.2">
      <c r="C216" s="44" t="str">
        <f>IF(C215="C",IF(A216="P",IF(A215="I","p i","p"),IF(A215="I","i","")),"")</f>
        <v/>
      </c>
      <c r="D216" s="44" t="str">
        <f>IF(D215="E",IF(A216="P",IF(A215="I","p i","p"),IF(A215="I","i"," ")),"")</f>
        <v/>
      </c>
      <c r="E216" s="44" t="str">
        <f>IF(E215="O",IF(A216="P",IF(A215="I","p i","p"),IF(A215="I","i"," ")),"")</f>
        <v/>
      </c>
    </row>
    <row r="217" spans="3:7" x14ac:dyDescent="0.2">
      <c r="C217" s="58"/>
      <c r="D217" s="58"/>
      <c r="E217" s="58"/>
    </row>
    <row r="218" spans="3:7" x14ac:dyDescent="0.2">
      <c r="C218" s="58"/>
      <c r="D218" s="58"/>
      <c r="E218" s="58"/>
    </row>
    <row r="219" spans="3:7" x14ac:dyDescent="0.2">
      <c r="C219" s="58"/>
      <c r="D219" s="58"/>
      <c r="E219" s="58"/>
    </row>
    <row r="220" spans="3:7" x14ac:dyDescent="0.2">
      <c r="C220" s="58"/>
      <c r="D220" s="58"/>
      <c r="E220" s="58"/>
    </row>
    <row r="221" spans="3:7" x14ac:dyDescent="0.2">
      <c r="C221" s="58"/>
      <c r="D221" s="58"/>
      <c r="E221" s="58"/>
    </row>
    <row r="222" spans="3:7" x14ac:dyDescent="0.2">
      <c r="C222" s="58"/>
      <c r="D222" s="58"/>
      <c r="E222" s="58"/>
      <c r="F222" s="197"/>
      <c r="G222" s="197"/>
    </row>
    <row r="223" spans="3:7" x14ac:dyDescent="0.2">
      <c r="C223" s="44" t="str">
        <f>IF(C222="C",IF(A223="P",IF(A222="I","p i","p"),IF(A222="I","i","")),"")</f>
        <v/>
      </c>
      <c r="D223" s="44" t="str">
        <f>IF(D222="E",IF(A223="P",IF(A222="I","p i","p"),IF(A222="I","i"," ")),"")</f>
        <v/>
      </c>
      <c r="E223" s="44" t="str">
        <f>IF(E222="O",IF(A223="P",IF(A222="I","p i","p"),IF(A222="I","i"," ")),"")</f>
        <v/>
      </c>
    </row>
    <row r="224" spans="3:7" x14ac:dyDescent="0.2">
      <c r="C224" s="58"/>
      <c r="D224" s="58"/>
      <c r="E224" s="58"/>
    </row>
    <row r="225" spans="3:7" x14ac:dyDescent="0.2">
      <c r="C225" s="58"/>
      <c r="D225" s="58"/>
      <c r="E225" s="58"/>
    </row>
    <row r="226" spans="3:7" x14ac:dyDescent="0.2">
      <c r="C226" s="58"/>
      <c r="D226" s="58"/>
      <c r="E226" s="58"/>
    </row>
    <row r="227" spans="3:7" x14ac:dyDescent="0.2">
      <c r="C227" s="58"/>
      <c r="D227" s="58"/>
      <c r="E227" s="58"/>
    </row>
    <row r="228" spans="3:7" x14ac:dyDescent="0.2">
      <c r="C228" s="58"/>
      <c r="D228" s="58"/>
      <c r="E228" s="58"/>
    </row>
    <row r="229" spans="3:7" x14ac:dyDescent="0.2">
      <c r="C229" s="58"/>
      <c r="D229" s="58"/>
      <c r="E229" s="58"/>
      <c r="F229" s="197"/>
      <c r="G229" s="197"/>
    </row>
    <row r="230" spans="3:7" x14ac:dyDescent="0.2">
      <c r="C230" s="44" t="str">
        <f>IF(C229="C",IF(A230="P",IF(A229="I","p i","p"),IF(A229="I","i","")),"")</f>
        <v/>
      </c>
      <c r="D230" s="44" t="str">
        <f>IF(D229="E",IF(A230="P",IF(A229="I","p i","p"),IF(A229="I","i"," ")),"")</f>
        <v/>
      </c>
      <c r="E230" s="44" t="str">
        <f>IF(E229="O",IF(A230="P",IF(A229="I","p i","p"),IF(A229="I","i"," ")),"")</f>
        <v/>
      </c>
    </row>
    <row r="231" spans="3:7" x14ac:dyDescent="0.2">
      <c r="C231" s="58"/>
      <c r="D231" s="58"/>
      <c r="E231" s="58"/>
    </row>
    <row r="232" spans="3:7" x14ac:dyDescent="0.2">
      <c r="C232" s="58"/>
      <c r="D232" s="58"/>
      <c r="E232" s="58"/>
    </row>
    <row r="233" spans="3:7" x14ac:dyDescent="0.2">
      <c r="C233" s="58"/>
      <c r="D233" s="58"/>
      <c r="E233" s="58"/>
    </row>
    <row r="234" spans="3:7" x14ac:dyDescent="0.2">
      <c r="C234" s="58"/>
      <c r="D234" s="58"/>
      <c r="E234" s="58"/>
    </row>
    <row r="235" spans="3:7" x14ac:dyDescent="0.2">
      <c r="C235" s="58"/>
      <c r="D235" s="58"/>
      <c r="E235" s="58"/>
    </row>
    <row r="236" spans="3:7" x14ac:dyDescent="0.2">
      <c r="C236" s="58"/>
      <c r="D236" s="58"/>
      <c r="E236" s="58"/>
      <c r="F236" s="197"/>
      <c r="G236" s="197"/>
    </row>
    <row r="237" spans="3:7" x14ac:dyDescent="0.2">
      <c r="C237" s="44" t="str">
        <f>IF(C236="C",IF(A237="P",IF(A236="I","p i","p"),IF(A236="I","i","")),"")</f>
        <v/>
      </c>
      <c r="D237" s="44" t="str">
        <f>IF(D236="E",IF(A237="P",IF(A236="I","p i","p"),IF(A236="I","i"," ")),"")</f>
        <v/>
      </c>
      <c r="E237" s="44" t="str">
        <f>IF(E236="O",IF(A237="P",IF(A236="I","p i","p"),IF(A236="I","i"," ")),"")</f>
        <v/>
      </c>
    </row>
    <row r="238" spans="3:7" x14ac:dyDescent="0.2">
      <c r="C238" s="58"/>
      <c r="D238" s="58"/>
      <c r="E238" s="58"/>
    </row>
    <row r="239" spans="3:7" x14ac:dyDescent="0.2">
      <c r="C239" s="58"/>
      <c r="D239" s="58"/>
      <c r="E239" s="58"/>
    </row>
    <row r="240" spans="3:7" x14ac:dyDescent="0.2">
      <c r="C240" s="58"/>
      <c r="D240" s="58"/>
      <c r="E240" s="58"/>
    </row>
    <row r="241" spans="3:7" x14ac:dyDescent="0.2">
      <c r="C241" s="58"/>
      <c r="D241" s="58"/>
      <c r="E241" s="58"/>
    </row>
    <row r="242" spans="3:7" x14ac:dyDescent="0.2">
      <c r="C242" s="58"/>
      <c r="D242" s="58"/>
      <c r="E242" s="58"/>
    </row>
    <row r="243" spans="3:7" x14ac:dyDescent="0.2">
      <c r="C243" s="58"/>
      <c r="D243" s="58"/>
      <c r="E243" s="58"/>
      <c r="F243" s="197"/>
      <c r="G243" s="197"/>
    </row>
    <row r="244" spans="3:7" x14ac:dyDescent="0.2">
      <c r="C244" s="44" t="str">
        <f>IF(C243="C",IF(A244="P",IF(A243="I","p i","p"),IF(A243="I","i","")),"")</f>
        <v/>
      </c>
      <c r="D244" s="44" t="str">
        <f>IF(D243="E",IF(A244="P",IF(A243="I","p i","p"),IF(A243="I","i"," ")),"")</f>
        <v/>
      </c>
      <c r="E244" s="44" t="str">
        <f>IF(E243="O",IF(A244="P",IF(A243="I","p i","p"),IF(A243="I","i"," ")),"")</f>
        <v/>
      </c>
    </row>
    <row r="245" spans="3:7" x14ac:dyDescent="0.2">
      <c r="C245" s="58"/>
      <c r="D245" s="58"/>
      <c r="E245" s="58"/>
    </row>
    <row r="246" spans="3:7" x14ac:dyDescent="0.2">
      <c r="C246" s="58"/>
      <c r="D246" s="58"/>
      <c r="E246" s="58"/>
    </row>
    <row r="247" spans="3:7" x14ac:dyDescent="0.2">
      <c r="C247" s="58"/>
      <c r="D247" s="58"/>
      <c r="E247" s="58"/>
    </row>
    <row r="248" spans="3:7" x14ac:dyDescent="0.2">
      <c r="C248" s="58"/>
      <c r="D248" s="58"/>
      <c r="E248" s="58"/>
    </row>
    <row r="249" spans="3:7" x14ac:dyDescent="0.2">
      <c r="C249" s="58"/>
      <c r="D249" s="58"/>
      <c r="E249" s="58"/>
    </row>
    <row r="250" spans="3:7" x14ac:dyDescent="0.2">
      <c r="C250" s="58"/>
      <c r="D250" s="58"/>
      <c r="E250" s="58"/>
      <c r="F250" s="197"/>
      <c r="G250" s="197"/>
    </row>
    <row r="251" spans="3:7" x14ac:dyDescent="0.2">
      <c r="C251" s="44" t="str">
        <f>IF(C250="C",IF(A251="P",IF(A250="I","p i","p"),IF(A250="I","i","")),"")</f>
        <v/>
      </c>
      <c r="D251" s="44" t="str">
        <f>IF(D250="E",IF(A251="P",IF(A250="I","p i","p"),IF(A250="I","i"," ")),"")</f>
        <v/>
      </c>
      <c r="E251" s="44" t="str">
        <f>IF(E250="O",IF(A251="P",IF(A250="I","p i","p"),IF(A250="I","i"," ")),"")</f>
        <v/>
      </c>
    </row>
    <row r="252" spans="3:7" x14ac:dyDescent="0.2">
      <c r="C252" s="58"/>
      <c r="D252" s="58"/>
      <c r="E252" s="58"/>
    </row>
    <row r="253" spans="3:7" x14ac:dyDescent="0.2">
      <c r="C253" s="58"/>
      <c r="D253" s="58"/>
      <c r="E253" s="58"/>
    </row>
    <row r="254" spans="3:7" x14ac:dyDescent="0.2">
      <c r="C254" s="58"/>
      <c r="D254" s="58"/>
      <c r="E254" s="58"/>
    </row>
    <row r="255" spans="3:7" x14ac:dyDescent="0.2">
      <c r="C255" s="58"/>
      <c r="D255" s="58"/>
      <c r="E255" s="58"/>
    </row>
    <row r="256" spans="3:7" x14ac:dyDescent="0.2">
      <c r="C256" s="58"/>
      <c r="D256" s="58"/>
      <c r="E256" s="58"/>
    </row>
    <row r="257" spans="3:7" x14ac:dyDescent="0.2">
      <c r="C257" s="58"/>
      <c r="D257" s="58"/>
      <c r="E257" s="58"/>
      <c r="F257" s="197"/>
      <c r="G257" s="197"/>
    </row>
    <row r="258" spans="3:7" x14ac:dyDescent="0.2">
      <c r="C258" s="44" t="str">
        <f>IF(C257="C",IF(A258="P",IF(A257="I","p i","p"),IF(A257="I","i","")),"")</f>
        <v/>
      </c>
      <c r="D258" s="44" t="str">
        <f>IF(D257="E",IF(A258="P",IF(A257="I","p i","p"),IF(A257="I","i"," ")),"")</f>
        <v/>
      </c>
      <c r="E258" s="44" t="str">
        <f>IF(E257="O",IF(A258="P",IF(A257="I","p i","p"),IF(A257="I","i"," ")),"")</f>
        <v/>
      </c>
    </row>
    <row r="259" spans="3:7" x14ac:dyDescent="0.2">
      <c r="C259" s="58"/>
      <c r="D259" s="58"/>
      <c r="E259" s="58"/>
    </row>
    <row r="260" spans="3:7" x14ac:dyDescent="0.2">
      <c r="C260" s="58"/>
      <c r="D260" s="58"/>
      <c r="E260" s="58"/>
    </row>
    <row r="261" spans="3:7" x14ac:dyDescent="0.2">
      <c r="C261" s="58"/>
      <c r="D261" s="58"/>
      <c r="E261" s="58"/>
    </row>
    <row r="262" spans="3:7" x14ac:dyDescent="0.2">
      <c r="C262" s="58"/>
      <c r="D262" s="58"/>
      <c r="E262" s="58"/>
    </row>
    <row r="263" spans="3:7" x14ac:dyDescent="0.2">
      <c r="C263" s="58"/>
      <c r="D263" s="58"/>
      <c r="E263" s="58"/>
    </row>
    <row r="264" spans="3:7" x14ac:dyDescent="0.2">
      <c r="C264" s="58"/>
      <c r="D264" s="58"/>
      <c r="E264" s="58"/>
      <c r="F264" s="197"/>
      <c r="G264" s="197"/>
    </row>
    <row r="265" spans="3:7" x14ac:dyDescent="0.2">
      <c r="C265" s="44" t="str">
        <f>IF(C264="C",IF(A265="P",IF(A264="I","p i","p"),IF(A264="I","i","")),"")</f>
        <v/>
      </c>
      <c r="D265" s="44" t="str">
        <f>IF(D264="E",IF(A265="P",IF(A264="I","p i","p"),IF(A264="I","i"," ")),"")</f>
        <v/>
      </c>
      <c r="E265" s="44" t="str">
        <f>IF(E264="O",IF(A265="P",IF(A264="I","p i","p"),IF(A264="I","i"," ")),"")</f>
        <v/>
      </c>
    </row>
    <row r="266" spans="3:7" x14ac:dyDescent="0.2">
      <c r="C266" s="58"/>
      <c r="D266" s="58"/>
      <c r="E266" s="58"/>
    </row>
    <row r="267" spans="3:7" x14ac:dyDescent="0.2">
      <c r="C267" s="58"/>
      <c r="D267" s="58"/>
      <c r="E267" s="58"/>
    </row>
    <row r="268" spans="3:7" x14ac:dyDescent="0.2">
      <c r="C268" s="58"/>
      <c r="D268" s="58"/>
      <c r="E268" s="58"/>
    </row>
    <row r="269" spans="3:7" x14ac:dyDescent="0.2">
      <c r="C269" s="58"/>
      <c r="D269" s="58"/>
      <c r="E269" s="58"/>
    </row>
    <row r="270" spans="3:7" x14ac:dyDescent="0.2">
      <c r="C270" s="58"/>
      <c r="D270" s="58"/>
      <c r="E270" s="58"/>
    </row>
    <row r="271" spans="3:7" x14ac:dyDescent="0.2">
      <c r="C271" s="58"/>
      <c r="D271" s="58"/>
      <c r="E271" s="58"/>
      <c r="F271" s="197"/>
      <c r="G271" s="197"/>
    </row>
    <row r="272" spans="3:7" x14ac:dyDescent="0.2">
      <c r="C272" s="44" t="str">
        <f>IF(C271="C",IF(A272="P",IF(A271="I","p i","p"),IF(A271="I","i","")),"")</f>
        <v/>
      </c>
      <c r="D272" s="44" t="str">
        <f>IF(D271="E",IF(A272="P",IF(A271="I","p i","p"),IF(A271="I","i"," ")),"")</f>
        <v/>
      </c>
      <c r="E272" s="44" t="str">
        <f>IF(E271="O",IF(A272="P",IF(A271="I","p i","p"),IF(A271="I","i"," ")),"")</f>
        <v/>
      </c>
    </row>
    <row r="273" spans="3:7" x14ac:dyDescent="0.2">
      <c r="C273" s="58"/>
      <c r="D273" s="58"/>
      <c r="E273" s="58"/>
    </row>
    <row r="274" spans="3:7" x14ac:dyDescent="0.2">
      <c r="C274" s="58"/>
      <c r="D274" s="58"/>
      <c r="E274" s="58"/>
    </row>
    <row r="275" spans="3:7" x14ac:dyDescent="0.2">
      <c r="C275" s="58"/>
      <c r="D275" s="58"/>
      <c r="E275" s="58"/>
    </row>
    <row r="276" spans="3:7" x14ac:dyDescent="0.2">
      <c r="C276" s="58"/>
      <c r="D276" s="58"/>
      <c r="E276" s="58"/>
    </row>
    <row r="277" spans="3:7" x14ac:dyDescent="0.2">
      <c r="C277" s="58"/>
      <c r="D277" s="58"/>
      <c r="E277" s="58"/>
    </row>
    <row r="278" spans="3:7" x14ac:dyDescent="0.2">
      <c r="C278" s="58"/>
      <c r="D278" s="58"/>
      <c r="E278" s="58"/>
      <c r="F278" s="197"/>
      <c r="G278" s="197"/>
    </row>
    <row r="279" spans="3:7" x14ac:dyDescent="0.2">
      <c r="C279" s="44" t="str">
        <f>IF(C278="C",IF(A279="P",IF(A278="I","p i","p"),IF(A278="I","i","")),"")</f>
        <v/>
      </c>
      <c r="D279" s="44" t="str">
        <f>IF(D278="E",IF(A279="P",IF(A278="I","p i","p"),IF(A278="I","i"," ")),"")</f>
        <v/>
      </c>
      <c r="E279" s="44" t="str">
        <f>IF(E278="O",IF(A279="P",IF(A278="I","p i","p"),IF(A278="I","i"," ")),"")</f>
        <v/>
      </c>
    </row>
    <row r="280" spans="3:7" x14ac:dyDescent="0.2">
      <c r="C280" s="58"/>
      <c r="D280" s="58"/>
      <c r="E280" s="58"/>
    </row>
    <row r="281" spans="3:7" x14ac:dyDescent="0.2">
      <c r="C281" s="58"/>
      <c r="D281" s="58"/>
      <c r="E281" s="58"/>
    </row>
    <row r="282" spans="3:7" x14ac:dyDescent="0.2">
      <c r="C282" s="58"/>
      <c r="D282" s="58"/>
      <c r="E282" s="58"/>
    </row>
    <row r="283" spans="3:7" x14ac:dyDescent="0.2">
      <c r="C283" s="58"/>
      <c r="D283" s="58"/>
      <c r="E283" s="58"/>
    </row>
    <row r="284" spans="3:7" x14ac:dyDescent="0.2">
      <c r="C284" s="58"/>
      <c r="D284" s="58"/>
      <c r="E284" s="58"/>
    </row>
    <row r="285" spans="3:7" x14ac:dyDescent="0.2">
      <c r="C285" s="58"/>
      <c r="D285" s="58"/>
      <c r="E285" s="58"/>
      <c r="F285" s="197"/>
      <c r="G285" s="197"/>
    </row>
    <row r="286" spans="3:7" x14ac:dyDescent="0.2">
      <c r="C286" s="44" t="str">
        <f>IF(C285="C",IF(A286="P",IF(A285="I","p i","p"),IF(A285="I","i","")),"")</f>
        <v/>
      </c>
      <c r="D286" s="44" t="str">
        <f>IF(D285="E",IF(A286="P",IF(A285="I","p i","p"),IF(A285="I","i"," ")),"")</f>
        <v/>
      </c>
      <c r="E286" s="44" t="str">
        <f>IF(E285="O",IF(A286="P",IF(A285="I","p i","p"),IF(A285="I","i"," ")),"")</f>
        <v/>
      </c>
    </row>
    <row r="287" spans="3:7" x14ac:dyDescent="0.2">
      <c r="C287" s="58"/>
      <c r="D287" s="58"/>
      <c r="E287" s="58"/>
    </row>
    <row r="288" spans="3:7" x14ac:dyDescent="0.2">
      <c r="C288" s="58"/>
      <c r="D288" s="58"/>
      <c r="E288" s="58"/>
    </row>
    <row r="289" spans="3:7" x14ac:dyDescent="0.2">
      <c r="C289" s="58"/>
      <c r="D289" s="58"/>
      <c r="E289" s="58"/>
    </row>
    <row r="290" spans="3:7" x14ac:dyDescent="0.2">
      <c r="C290" s="58"/>
      <c r="D290" s="58"/>
      <c r="E290" s="58"/>
    </row>
    <row r="291" spans="3:7" x14ac:dyDescent="0.2">
      <c r="C291" s="58"/>
      <c r="D291" s="58"/>
      <c r="E291" s="58"/>
    </row>
    <row r="292" spans="3:7" x14ac:dyDescent="0.2">
      <c r="C292" s="58"/>
      <c r="D292" s="58"/>
      <c r="E292" s="58"/>
      <c r="F292" s="197"/>
      <c r="G292" s="197"/>
    </row>
    <row r="293" spans="3:7" x14ac:dyDescent="0.2">
      <c r="C293" s="44" t="str">
        <f>IF(C292="C",IF(A293="P",IF(A292="I","p i","p"),IF(A292="I","i","")),"")</f>
        <v/>
      </c>
      <c r="D293" s="44" t="str">
        <f>IF(D292="E",IF(A293="P",IF(A292="I","p i","p"),IF(A292="I","i"," ")),"")</f>
        <v/>
      </c>
      <c r="E293" s="44" t="str">
        <f>IF(E292="O",IF(A293="P",IF(A292="I","p i","p"),IF(A292="I","i"," ")),"")</f>
        <v/>
      </c>
    </row>
    <row r="294" spans="3:7" x14ac:dyDescent="0.2">
      <c r="C294" s="58"/>
      <c r="D294" s="58"/>
      <c r="E294" s="58"/>
    </row>
    <row r="295" spans="3:7" x14ac:dyDescent="0.2">
      <c r="C295" s="58"/>
      <c r="D295" s="58"/>
      <c r="E295" s="58"/>
    </row>
    <row r="296" spans="3:7" x14ac:dyDescent="0.2">
      <c r="C296" s="58"/>
      <c r="D296" s="58"/>
      <c r="E296" s="58"/>
    </row>
    <row r="297" spans="3:7" x14ac:dyDescent="0.2">
      <c r="C297" s="58"/>
      <c r="D297" s="58"/>
      <c r="E297" s="58"/>
    </row>
    <row r="298" spans="3:7" x14ac:dyDescent="0.2">
      <c r="C298" s="58"/>
      <c r="D298" s="58"/>
      <c r="E298" s="58"/>
    </row>
    <row r="299" spans="3:7" x14ac:dyDescent="0.2">
      <c r="C299" s="58"/>
      <c r="D299" s="58"/>
      <c r="E299" s="58"/>
      <c r="F299" s="197"/>
      <c r="G299" s="197"/>
    </row>
    <row r="300" spans="3:7" x14ac:dyDescent="0.2">
      <c r="C300" s="44" t="str">
        <f>IF(C299="C",IF(A300="P",IF(A299="I","p i","p"),IF(A299="I","i","")),"")</f>
        <v/>
      </c>
      <c r="D300" s="44" t="str">
        <f>IF(D299="E",IF(A300="P",IF(A299="I","p i","p"),IF(A299="I","i"," ")),"")</f>
        <v/>
      </c>
      <c r="E300" s="44" t="str">
        <f>IF(E299="O",IF(A300="P",IF(A299="I","p i","p"),IF(A299="I","i"," ")),"")</f>
        <v/>
      </c>
    </row>
    <row r="301" spans="3:7" x14ac:dyDescent="0.2">
      <c r="C301" s="58"/>
      <c r="D301" s="58"/>
      <c r="E301" s="58"/>
    </row>
    <row r="302" spans="3:7" x14ac:dyDescent="0.2">
      <c r="C302" s="58"/>
      <c r="D302" s="58"/>
      <c r="E302" s="58"/>
    </row>
    <row r="303" spans="3:7" x14ac:dyDescent="0.2">
      <c r="C303" s="58"/>
      <c r="D303" s="58"/>
      <c r="E303" s="58"/>
    </row>
    <row r="304" spans="3:7" x14ac:dyDescent="0.2">
      <c r="C304" s="58"/>
      <c r="D304" s="58"/>
      <c r="E304" s="58"/>
    </row>
    <row r="305" spans="3:7" x14ac:dyDescent="0.2">
      <c r="C305" s="58"/>
      <c r="D305" s="58"/>
      <c r="E305" s="58"/>
    </row>
    <row r="306" spans="3:7" x14ac:dyDescent="0.2">
      <c r="C306" s="58"/>
      <c r="D306" s="58"/>
      <c r="E306" s="58"/>
      <c r="F306" s="197"/>
      <c r="G306" s="197"/>
    </row>
    <row r="307" spans="3:7" x14ac:dyDescent="0.2">
      <c r="C307" s="44" t="str">
        <f>IF(C306="C",IF(A307="P",IF(A306="I","p i","p"),IF(A306="I","i","")),"")</f>
        <v/>
      </c>
      <c r="D307" s="44" t="str">
        <f>IF(D306="E",IF(A307="P",IF(A306="I","p i","p"),IF(A306="I","i"," ")),"")</f>
        <v/>
      </c>
      <c r="E307" s="44" t="str">
        <f>IF(E306="O",IF(A307="P",IF(A306="I","p i","p"),IF(A306="I","i"," ")),"")</f>
        <v/>
      </c>
    </row>
    <row r="308" spans="3:7" x14ac:dyDescent="0.2">
      <c r="C308" s="58"/>
      <c r="D308" s="58"/>
      <c r="E308" s="58"/>
    </row>
    <row r="309" spans="3:7" x14ac:dyDescent="0.2">
      <c r="C309" s="58"/>
      <c r="D309" s="58"/>
      <c r="E309" s="58"/>
    </row>
    <row r="310" spans="3:7" x14ac:dyDescent="0.2">
      <c r="C310" s="58"/>
      <c r="D310" s="58"/>
      <c r="E310" s="58"/>
    </row>
    <row r="311" spans="3:7" x14ac:dyDescent="0.2">
      <c r="C311" s="58"/>
      <c r="D311" s="58"/>
      <c r="E311" s="58"/>
    </row>
    <row r="312" spans="3:7" x14ac:dyDescent="0.2">
      <c r="C312" s="58"/>
      <c r="D312" s="58"/>
      <c r="E312" s="58"/>
    </row>
    <row r="313" spans="3:7" x14ac:dyDescent="0.2">
      <c r="C313" s="58"/>
      <c r="D313" s="58"/>
      <c r="E313" s="58"/>
      <c r="F313" s="197"/>
      <c r="G313" s="197"/>
    </row>
    <row r="314" spans="3:7" x14ac:dyDescent="0.2">
      <c r="C314" s="44" t="str">
        <f>IF(C313="C",IF(A314="P",IF(A313="I","p i","p"),IF(A313="I","i","")),"")</f>
        <v/>
      </c>
      <c r="D314" s="44" t="str">
        <f>IF(D313="E",IF(A314="P",IF(A313="I","p i","p"),IF(A313="I","i"," ")),"")</f>
        <v/>
      </c>
      <c r="E314" s="44" t="str">
        <f>IF(E313="O",IF(A314="P",IF(A313="I","p i","p"),IF(A313="I","i"," ")),"")</f>
        <v/>
      </c>
    </row>
    <row r="315" spans="3:7" x14ac:dyDescent="0.2">
      <c r="C315" s="58"/>
      <c r="D315" s="58"/>
      <c r="E315" s="58"/>
    </row>
    <row r="316" spans="3:7" x14ac:dyDescent="0.2">
      <c r="C316" s="58"/>
      <c r="D316" s="58"/>
      <c r="E316" s="58"/>
    </row>
    <row r="317" spans="3:7" x14ac:dyDescent="0.2">
      <c r="C317" s="58"/>
      <c r="D317" s="58"/>
      <c r="E317" s="58"/>
    </row>
    <row r="318" spans="3:7" x14ac:dyDescent="0.2">
      <c r="C318" s="58"/>
      <c r="D318" s="58"/>
      <c r="E318" s="58"/>
    </row>
    <row r="319" spans="3:7" x14ac:dyDescent="0.2">
      <c r="C319" s="58"/>
      <c r="D319" s="58"/>
      <c r="E319" s="58"/>
    </row>
    <row r="320" spans="3:7" x14ac:dyDescent="0.2">
      <c r="C320" s="58"/>
      <c r="D320" s="58"/>
      <c r="E320" s="58"/>
      <c r="F320" s="197"/>
      <c r="G320" s="197"/>
    </row>
    <row r="321" spans="3:7" x14ac:dyDescent="0.2">
      <c r="C321" s="44" t="str">
        <f>IF(C320="C",IF(A321="P",IF(A320="I","p i","p"),IF(A320="I","i","")),"")</f>
        <v/>
      </c>
      <c r="D321" s="44" t="str">
        <f>IF(D320="E",IF(A321="P",IF(A320="I","p i","p"),IF(A320="I","i"," ")),"")</f>
        <v/>
      </c>
      <c r="E321" s="44" t="str">
        <f>IF(E320="O",IF(A321="P",IF(A320="I","p i","p"),IF(A320="I","i"," ")),"")</f>
        <v/>
      </c>
    </row>
    <row r="322" spans="3:7" x14ac:dyDescent="0.2">
      <c r="C322" s="58"/>
      <c r="D322" s="58"/>
      <c r="E322" s="58"/>
    </row>
    <row r="323" spans="3:7" x14ac:dyDescent="0.2">
      <c r="C323" s="58"/>
      <c r="D323" s="58"/>
      <c r="E323" s="58"/>
    </row>
    <row r="324" spans="3:7" x14ac:dyDescent="0.2">
      <c r="C324" s="58"/>
      <c r="D324" s="58"/>
      <c r="E324" s="58"/>
    </row>
    <row r="325" spans="3:7" x14ac:dyDescent="0.2">
      <c r="C325" s="58"/>
      <c r="D325" s="58"/>
      <c r="E325" s="58"/>
    </row>
    <row r="326" spans="3:7" x14ac:dyDescent="0.2">
      <c r="C326" s="58"/>
      <c r="D326" s="58"/>
      <c r="E326" s="58"/>
    </row>
    <row r="327" spans="3:7" x14ac:dyDescent="0.2">
      <c r="C327" s="58"/>
      <c r="D327" s="58"/>
      <c r="E327" s="58"/>
      <c r="F327" s="197"/>
      <c r="G327" s="197"/>
    </row>
    <row r="328" spans="3:7" x14ac:dyDescent="0.2">
      <c r="C328" s="44" t="str">
        <f>IF(C327="C",IF(A328="P",IF(A327="I","p i","p"),IF(A327="I","i","")),"")</f>
        <v/>
      </c>
      <c r="D328" s="44" t="str">
        <f>IF(D327="E",IF(A328="P",IF(A327="I","p i","p"),IF(A327="I","i"," ")),"")</f>
        <v/>
      </c>
      <c r="E328" s="44" t="str">
        <f>IF(E327="O",IF(A328="P",IF(A327="I","p i","p"),IF(A327="I","i"," ")),"")</f>
        <v/>
      </c>
    </row>
    <row r="329" spans="3:7" x14ac:dyDescent="0.2">
      <c r="C329" s="58"/>
      <c r="D329" s="58"/>
      <c r="E329" s="58"/>
    </row>
    <row r="330" spans="3:7" x14ac:dyDescent="0.2">
      <c r="C330" s="58"/>
      <c r="D330" s="58"/>
      <c r="E330" s="58"/>
    </row>
    <row r="331" spans="3:7" x14ac:dyDescent="0.2">
      <c r="C331" s="58"/>
      <c r="D331" s="58"/>
      <c r="E331" s="58"/>
    </row>
    <row r="332" spans="3:7" x14ac:dyDescent="0.2">
      <c r="C332" s="58"/>
      <c r="D332" s="58"/>
      <c r="E332" s="58"/>
    </row>
    <row r="333" spans="3:7" x14ac:dyDescent="0.2">
      <c r="C333" s="58"/>
      <c r="D333" s="58"/>
      <c r="E333" s="58"/>
    </row>
    <row r="334" spans="3:7" x14ac:dyDescent="0.2">
      <c r="C334" s="58"/>
      <c r="D334" s="58"/>
      <c r="E334" s="58"/>
      <c r="F334" s="197"/>
      <c r="G334" s="197"/>
    </row>
    <row r="335" spans="3:7" x14ac:dyDescent="0.2">
      <c r="C335" s="44" t="str">
        <f>IF(C334="C",IF(A335="P",IF(A334="I","p i","p"),IF(A334="I","i","")),"")</f>
        <v/>
      </c>
      <c r="D335" s="44" t="str">
        <f>IF(D334="E",IF(A335="P",IF(A334="I","p i","p"),IF(A334="I","i"," ")),"")</f>
        <v/>
      </c>
      <c r="E335" s="44" t="str">
        <f>IF(E334="O",IF(A335="P",IF(A334="I","p i","p"),IF(A334="I","i"," ")),"")</f>
        <v/>
      </c>
    </row>
    <row r="336" spans="3:7" x14ac:dyDescent="0.2">
      <c r="C336" s="58"/>
      <c r="D336" s="58"/>
      <c r="E336" s="58"/>
    </row>
    <row r="337" spans="3:7" x14ac:dyDescent="0.2">
      <c r="C337" s="58"/>
      <c r="D337" s="58"/>
      <c r="E337" s="58"/>
    </row>
    <row r="338" spans="3:7" x14ac:dyDescent="0.2">
      <c r="C338" s="58"/>
      <c r="D338" s="58"/>
      <c r="E338" s="58"/>
    </row>
    <row r="339" spans="3:7" x14ac:dyDescent="0.2">
      <c r="C339" s="58"/>
      <c r="D339" s="58"/>
      <c r="E339" s="58"/>
    </row>
    <row r="340" spans="3:7" x14ac:dyDescent="0.2">
      <c r="C340" s="58"/>
      <c r="D340" s="58"/>
      <c r="E340" s="58"/>
    </row>
    <row r="341" spans="3:7" x14ac:dyDescent="0.2">
      <c r="C341" s="58"/>
      <c r="D341" s="58"/>
      <c r="E341" s="58"/>
      <c r="F341" s="197"/>
      <c r="G341" s="197"/>
    </row>
    <row r="342" spans="3:7" x14ac:dyDescent="0.2">
      <c r="C342" s="44" t="str">
        <f>IF(C341="C",IF(A342="P",IF(A341="I","p i","p"),IF(A341="I","i","")),"")</f>
        <v/>
      </c>
      <c r="D342" s="44" t="str">
        <f>IF(D341="E",IF(A342="P",IF(A341="I","p i","p"),IF(A341="I","i"," ")),"")</f>
        <v/>
      </c>
      <c r="E342" s="44" t="str">
        <f>IF(E341="O",IF(A342="P",IF(A341="I","p i","p"),IF(A341="I","i"," ")),"")</f>
        <v/>
      </c>
    </row>
    <row r="343" spans="3:7" x14ac:dyDescent="0.2">
      <c r="C343" s="58"/>
      <c r="D343" s="58"/>
      <c r="E343" s="58"/>
    </row>
    <row r="344" spans="3:7" x14ac:dyDescent="0.2">
      <c r="C344" s="58"/>
      <c r="D344" s="58"/>
      <c r="E344" s="58"/>
    </row>
    <row r="345" spans="3:7" x14ac:dyDescent="0.2">
      <c r="C345" s="58"/>
      <c r="D345" s="58"/>
      <c r="E345" s="58"/>
    </row>
    <row r="346" spans="3:7" x14ac:dyDescent="0.2">
      <c r="C346" s="58"/>
      <c r="D346" s="58"/>
      <c r="E346" s="58"/>
    </row>
    <row r="347" spans="3:7" x14ac:dyDescent="0.2">
      <c r="C347" s="58"/>
      <c r="D347" s="58"/>
      <c r="E347" s="58"/>
    </row>
    <row r="348" spans="3:7" x14ac:dyDescent="0.2">
      <c r="C348" s="58"/>
      <c r="D348" s="58"/>
      <c r="E348" s="58"/>
      <c r="F348" s="197"/>
      <c r="G348" s="197"/>
    </row>
    <row r="349" spans="3:7" x14ac:dyDescent="0.2">
      <c r="C349" s="44" t="str">
        <f>IF(C348="C",IF(A349="P",IF(A348="I","p i","p"),IF(A348="I","i","")),"")</f>
        <v/>
      </c>
      <c r="D349" s="44" t="str">
        <f>IF(D348="E",IF(A349="P",IF(A348="I","p i","p"),IF(A348="I","i"," ")),"")</f>
        <v/>
      </c>
      <c r="E349" s="44" t="str">
        <f>IF(E348="O",IF(A349="P",IF(A348="I","p i","p"),IF(A348="I","i"," ")),"")</f>
        <v/>
      </c>
    </row>
    <row r="350" spans="3:7" x14ac:dyDescent="0.2">
      <c r="C350" s="58"/>
      <c r="D350" s="58"/>
      <c r="E350" s="58"/>
    </row>
    <row r="351" spans="3:7" x14ac:dyDescent="0.2">
      <c r="C351" s="58"/>
      <c r="D351" s="58"/>
      <c r="E351" s="58"/>
    </row>
    <row r="352" spans="3:7" x14ac:dyDescent="0.2">
      <c r="C352" s="58"/>
      <c r="D352" s="58"/>
      <c r="E352" s="58"/>
    </row>
    <row r="353" spans="3:7" x14ac:dyDescent="0.2">
      <c r="C353" s="58"/>
      <c r="D353" s="58"/>
      <c r="E353" s="58"/>
    </row>
    <row r="354" spans="3:7" x14ac:dyDescent="0.2">
      <c r="C354" s="58"/>
      <c r="D354" s="58"/>
      <c r="E354" s="58"/>
    </row>
    <row r="355" spans="3:7" x14ac:dyDescent="0.2">
      <c r="C355" s="58"/>
      <c r="D355" s="58"/>
      <c r="E355" s="58"/>
      <c r="F355" s="197"/>
      <c r="G355" s="197"/>
    </row>
    <row r="356" spans="3:7" x14ac:dyDescent="0.2">
      <c r="C356" s="44" t="str">
        <f>IF(C355="C",IF(A356="P",IF(A355="I","p i","p"),IF(A355="I","i","")),"")</f>
        <v/>
      </c>
      <c r="D356" s="44" t="str">
        <f>IF(D355="E",IF(A356="P",IF(A355="I","p i","p"),IF(A355="I","i"," ")),"")</f>
        <v/>
      </c>
      <c r="E356" s="44" t="str">
        <f>IF(E355="O",IF(A356="P",IF(A355="I","p i","p"),IF(A355="I","i"," ")),"")</f>
        <v/>
      </c>
    </row>
    <row r="357" spans="3:7" x14ac:dyDescent="0.2">
      <c r="C357" s="58"/>
      <c r="D357" s="58"/>
      <c r="E357" s="58"/>
    </row>
    <row r="358" spans="3:7" x14ac:dyDescent="0.2">
      <c r="C358" s="58"/>
      <c r="D358" s="58"/>
      <c r="E358" s="58"/>
    </row>
    <row r="359" spans="3:7" x14ac:dyDescent="0.2">
      <c r="C359" s="58"/>
      <c r="D359" s="58"/>
      <c r="E359" s="58"/>
    </row>
    <row r="360" spans="3:7" x14ac:dyDescent="0.2">
      <c r="C360" s="58"/>
      <c r="D360" s="58"/>
      <c r="E360" s="58"/>
    </row>
    <row r="361" spans="3:7" x14ac:dyDescent="0.2">
      <c r="C361" s="58"/>
      <c r="D361" s="58"/>
      <c r="E361" s="58"/>
    </row>
    <row r="362" spans="3:7" x14ac:dyDescent="0.2">
      <c r="C362" s="58"/>
      <c r="D362" s="58"/>
      <c r="E362" s="58"/>
      <c r="F362" s="197"/>
      <c r="G362" s="197"/>
    </row>
    <row r="363" spans="3:7" x14ac:dyDescent="0.2">
      <c r="C363" s="44" t="str">
        <f>IF(C362="C",IF(A363="P",IF(A362="I","p i","p"),IF(A362="I","i","")),"")</f>
        <v/>
      </c>
      <c r="D363" s="44" t="str">
        <f>IF(D362="E",IF(A363="P",IF(A362="I","p i","p"),IF(A362="I","i"," ")),"")</f>
        <v/>
      </c>
      <c r="E363" s="44" t="str">
        <f>IF(E362="O",IF(A363="P",IF(A362="I","p i","p"),IF(A362="I","i"," ")),"")</f>
        <v/>
      </c>
    </row>
    <row r="364" spans="3:7" x14ac:dyDescent="0.2">
      <c r="C364" s="58"/>
      <c r="D364" s="58"/>
      <c r="E364" s="58"/>
    </row>
    <row r="365" spans="3:7" x14ac:dyDescent="0.2">
      <c r="C365" s="58"/>
      <c r="D365" s="58"/>
      <c r="E365" s="58"/>
    </row>
    <row r="366" spans="3:7" x14ac:dyDescent="0.2">
      <c r="C366" s="58"/>
      <c r="D366" s="58"/>
      <c r="E366" s="58"/>
    </row>
    <row r="367" spans="3:7" x14ac:dyDescent="0.2">
      <c r="C367" s="58"/>
      <c r="D367" s="58"/>
      <c r="E367" s="58"/>
    </row>
    <row r="368" spans="3:7" x14ac:dyDescent="0.2">
      <c r="C368" s="58"/>
      <c r="D368" s="58"/>
      <c r="E368" s="58"/>
    </row>
    <row r="369" spans="3:7" x14ac:dyDescent="0.2">
      <c r="C369" s="58"/>
      <c r="D369" s="58"/>
      <c r="E369" s="58"/>
      <c r="F369" s="197"/>
      <c r="G369" s="197"/>
    </row>
    <row r="370" spans="3:7" x14ac:dyDescent="0.2">
      <c r="C370" s="44" t="str">
        <f>IF(C369="C",IF(A370="P",IF(A369="I","p i","p"),IF(A369="I","i","")),"")</f>
        <v/>
      </c>
      <c r="D370" s="44" t="str">
        <f>IF(D369="E",IF(A370="P",IF(A369="I","p i","p"),IF(A369="I","i"," ")),"")</f>
        <v/>
      </c>
      <c r="E370" s="44" t="str">
        <f>IF(E369="O",IF(A370="P",IF(A369="I","p i","p"),IF(A369="I","i"," ")),"")</f>
        <v/>
      </c>
    </row>
    <row r="371" spans="3:7" x14ac:dyDescent="0.2">
      <c r="C371" s="58"/>
      <c r="D371" s="58"/>
      <c r="E371" s="58"/>
    </row>
    <row r="372" spans="3:7" x14ac:dyDescent="0.2">
      <c r="C372" s="58"/>
      <c r="D372" s="58"/>
      <c r="E372" s="58"/>
    </row>
    <row r="373" spans="3:7" x14ac:dyDescent="0.2">
      <c r="C373" s="58"/>
      <c r="D373" s="58"/>
      <c r="E373" s="58"/>
    </row>
    <row r="374" spans="3:7" x14ac:dyDescent="0.2">
      <c r="C374" s="58"/>
      <c r="D374" s="58"/>
      <c r="E374" s="58"/>
    </row>
    <row r="375" spans="3:7" x14ac:dyDescent="0.2">
      <c r="C375" s="58"/>
      <c r="D375" s="58"/>
      <c r="E375" s="58"/>
    </row>
    <row r="376" spans="3:7" x14ac:dyDescent="0.2">
      <c r="C376" s="58"/>
      <c r="D376" s="58"/>
      <c r="E376" s="58"/>
      <c r="F376" s="197"/>
      <c r="G376" s="197"/>
    </row>
    <row r="377" spans="3:7" x14ac:dyDescent="0.2">
      <c r="C377" s="44" t="str">
        <f>IF(C376="C",IF(A377="P",IF(A376="I","p i","p"),IF(A376="I","i","")),"")</f>
        <v/>
      </c>
      <c r="D377" s="44" t="str">
        <f>IF(D376="E",IF(A377="P",IF(A376="I","p i","p"),IF(A376="I","i"," ")),"")</f>
        <v/>
      </c>
      <c r="E377" s="44" t="str">
        <f>IF(E376="O",IF(A377="P",IF(A376="I","p i","p"),IF(A376="I","i"," ")),"")</f>
        <v/>
      </c>
    </row>
    <row r="378" spans="3:7" x14ac:dyDescent="0.2">
      <c r="C378" s="58"/>
      <c r="D378" s="58"/>
      <c r="E378" s="58"/>
    </row>
    <row r="379" spans="3:7" x14ac:dyDescent="0.2">
      <c r="C379" s="58"/>
      <c r="D379" s="58"/>
      <c r="E379" s="58"/>
    </row>
    <row r="380" spans="3:7" x14ac:dyDescent="0.2">
      <c r="C380" s="58"/>
      <c r="D380" s="58"/>
      <c r="E380" s="58"/>
    </row>
    <row r="381" spans="3:7" x14ac:dyDescent="0.2">
      <c r="C381" s="58"/>
      <c r="D381" s="58"/>
      <c r="E381" s="58"/>
    </row>
    <row r="382" spans="3:7" x14ac:dyDescent="0.2">
      <c r="C382" s="58"/>
      <c r="D382" s="58"/>
      <c r="E382" s="58"/>
    </row>
    <row r="383" spans="3:7" x14ac:dyDescent="0.2">
      <c r="C383" s="58"/>
      <c r="D383" s="58"/>
      <c r="E383" s="58"/>
      <c r="F383" s="197"/>
      <c r="G383" s="197"/>
    </row>
    <row r="384" spans="3:7" x14ac:dyDescent="0.2">
      <c r="C384" s="44" t="str">
        <f>IF(C383="C",IF(A384="P",IF(A383="I","p i","p"),IF(A383="I","i","")),"")</f>
        <v/>
      </c>
      <c r="D384" s="44" t="str">
        <f>IF(D383="E",IF(A384="P",IF(A383="I","p i","p"),IF(A383="I","i"," ")),"")</f>
        <v/>
      </c>
      <c r="E384" s="44" t="str">
        <f>IF(E383="O",IF(A384="P",IF(A383="I","p i","p"),IF(A383="I","i"," ")),"")</f>
        <v/>
      </c>
    </row>
    <row r="385" spans="3:7" x14ac:dyDescent="0.2">
      <c r="C385" s="58"/>
      <c r="D385" s="58"/>
      <c r="E385" s="58"/>
    </row>
    <row r="386" spans="3:7" x14ac:dyDescent="0.2">
      <c r="C386" s="58"/>
      <c r="D386" s="58"/>
      <c r="E386" s="58"/>
    </row>
    <row r="387" spans="3:7" x14ac:dyDescent="0.2">
      <c r="C387" s="58"/>
      <c r="D387" s="58"/>
      <c r="E387" s="58"/>
    </row>
    <row r="388" spans="3:7" x14ac:dyDescent="0.2">
      <c r="C388" s="58"/>
      <c r="D388" s="58"/>
      <c r="E388" s="58"/>
    </row>
    <row r="389" spans="3:7" x14ac:dyDescent="0.2">
      <c r="C389" s="58"/>
      <c r="D389" s="58"/>
      <c r="E389" s="58"/>
    </row>
    <row r="390" spans="3:7" x14ac:dyDescent="0.2">
      <c r="C390" s="58"/>
      <c r="D390" s="58"/>
      <c r="E390" s="58"/>
      <c r="F390" s="197"/>
      <c r="G390" s="197"/>
    </row>
    <row r="391" spans="3:7" x14ac:dyDescent="0.2">
      <c r="C391" s="44" t="str">
        <f>IF(C390="C",IF(A391="P",IF(A390="I","p i","p"),IF(A390="I","i","")),"")</f>
        <v/>
      </c>
      <c r="D391" s="44" t="str">
        <f>IF(D390="E",IF(A391="P",IF(A390="I","p i","p"),IF(A390="I","i"," ")),"")</f>
        <v/>
      </c>
      <c r="E391" s="44" t="str">
        <f>IF(E390="O",IF(A391="P",IF(A390="I","p i","p"),IF(A390="I","i"," ")),"")</f>
        <v/>
      </c>
    </row>
    <row r="392" spans="3:7" x14ac:dyDescent="0.2">
      <c r="C392" s="58"/>
      <c r="D392" s="58"/>
      <c r="E392" s="58"/>
    </row>
    <row r="393" spans="3:7" x14ac:dyDescent="0.2">
      <c r="C393" s="58"/>
      <c r="D393" s="58"/>
      <c r="E393" s="58"/>
    </row>
    <row r="394" spans="3:7" x14ac:dyDescent="0.2">
      <c r="C394" s="58"/>
      <c r="D394" s="58"/>
      <c r="E394" s="58"/>
    </row>
    <row r="395" spans="3:7" x14ac:dyDescent="0.2">
      <c r="C395" s="58"/>
      <c r="D395" s="58"/>
      <c r="E395" s="58"/>
    </row>
    <row r="396" spans="3:7" x14ac:dyDescent="0.2">
      <c r="C396" s="58"/>
      <c r="D396" s="58"/>
      <c r="E396" s="58"/>
    </row>
    <row r="397" spans="3:7" x14ac:dyDescent="0.2">
      <c r="C397" s="58"/>
      <c r="D397" s="58"/>
      <c r="E397" s="58"/>
      <c r="F397" s="197"/>
      <c r="G397" s="197"/>
    </row>
    <row r="398" spans="3:7" x14ac:dyDescent="0.2">
      <c r="C398" s="44" t="str">
        <f>IF(C397="C",IF(A398="P",IF(A397="I","p i","p"),IF(A397="I","i","")),"")</f>
        <v/>
      </c>
      <c r="D398" s="44" t="str">
        <f>IF(D397="E",IF(A398="P",IF(A397="I","p i","p"),IF(A397="I","i"," ")),"")</f>
        <v/>
      </c>
      <c r="E398" s="44" t="str">
        <f>IF(E397="O",IF(A398="P",IF(A397="I","p i","p"),IF(A397="I","i"," ")),"")</f>
        <v/>
      </c>
    </row>
    <row r="399" spans="3:7" x14ac:dyDescent="0.2">
      <c r="C399" s="58"/>
      <c r="D399" s="58"/>
      <c r="E399" s="58"/>
    </row>
    <row r="400" spans="3:7" x14ac:dyDescent="0.2">
      <c r="C400" s="58"/>
      <c r="D400" s="58"/>
      <c r="E400" s="58"/>
    </row>
    <row r="401" spans="3:7" x14ac:dyDescent="0.2">
      <c r="C401" s="58"/>
      <c r="D401" s="58"/>
      <c r="E401" s="58"/>
    </row>
    <row r="402" spans="3:7" x14ac:dyDescent="0.2">
      <c r="C402" s="58"/>
      <c r="D402" s="58"/>
      <c r="E402" s="58"/>
    </row>
    <row r="403" spans="3:7" x14ac:dyDescent="0.2">
      <c r="C403" s="58"/>
      <c r="D403" s="58"/>
      <c r="E403" s="58"/>
    </row>
    <row r="404" spans="3:7" x14ac:dyDescent="0.2">
      <c r="C404" s="58"/>
      <c r="D404" s="58"/>
      <c r="E404" s="58"/>
      <c r="F404" s="197"/>
      <c r="G404" s="197"/>
    </row>
    <row r="405" spans="3:7" x14ac:dyDescent="0.2">
      <c r="C405" s="44" t="str">
        <f>IF(C404="C",IF(A405="P",IF(A404="I","p i","p"),IF(A404="I","i","")),"")</f>
        <v/>
      </c>
      <c r="D405" s="44" t="str">
        <f>IF(D404="E",IF(A405="P",IF(A404="I","p i","p"),IF(A404="I","i"," ")),"")</f>
        <v/>
      </c>
      <c r="E405" s="44" t="str">
        <f>IF(E404="O",IF(A405="P",IF(A404="I","p i","p"),IF(A404="I","i"," ")),"")</f>
        <v/>
      </c>
    </row>
    <row r="406" spans="3:7" x14ac:dyDescent="0.2">
      <c r="C406" s="58"/>
      <c r="D406" s="58"/>
      <c r="E406" s="58"/>
    </row>
    <row r="407" spans="3:7" x14ac:dyDescent="0.2">
      <c r="C407" s="58"/>
      <c r="D407" s="58"/>
      <c r="E407" s="58"/>
    </row>
    <row r="408" spans="3:7" x14ac:dyDescent="0.2">
      <c r="C408" s="58"/>
      <c r="D408" s="58"/>
      <c r="E408" s="58"/>
    </row>
    <row r="409" spans="3:7" x14ac:dyDescent="0.2">
      <c r="C409" s="58"/>
      <c r="D409" s="58"/>
      <c r="E409" s="58"/>
    </row>
    <row r="410" spans="3:7" x14ac:dyDescent="0.2">
      <c r="C410" s="58"/>
      <c r="D410" s="58"/>
      <c r="E410" s="58"/>
    </row>
    <row r="411" spans="3:7" x14ac:dyDescent="0.2">
      <c r="C411" s="58"/>
      <c r="D411" s="58"/>
      <c r="E411" s="58"/>
      <c r="F411" s="197"/>
      <c r="G411" s="197"/>
    </row>
    <row r="412" spans="3:7" x14ac:dyDescent="0.2">
      <c r="C412" s="44" t="str">
        <f>IF(C411="C",IF(A412="P",IF(A411="I","p i","p"),IF(A411="I","i","")),"")</f>
        <v/>
      </c>
      <c r="D412" s="44" t="str">
        <f>IF(D411="E",IF(A412="P",IF(A411="I","p i","p"),IF(A411="I","i"," ")),"")</f>
        <v/>
      </c>
      <c r="E412" s="44" t="str">
        <f>IF(E411="O",IF(A412="P",IF(A411="I","p i","p"),IF(A411="I","i"," ")),"")</f>
        <v/>
      </c>
    </row>
    <row r="413" spans="3:7" x14ac:dyDescent="0.2">
      <c r="C413" s="58"/>
      <c r="D413" s="58"/>
      <c r="E413" s="58"/>
    </row>
    <row r="414" spans="3:7" x14ac:dyDescent="0.2">
      <c r="C414" s="58"/>
      <c r="D414" s="58"/>
      <c r="E414" s="58"/>
    </row>
    <row r="415" spans="3:7" x14ac:dyDescent="0.2">
      <c r="C415" s="58"/>
      <c r="D415" s="58"/>
      <c r="E415" s="58"/>
    </row>
    <row r="416" spans="3:7" x14ac:dyDescent="0.2">
      <c r="C416" s="58"/>
      <c r="D416" s="58"/>
      <c r="E416" s="58"/>
    </row>
    <row r="417" spans="3:7" x14ac:dyDescent="0.2">
      <c r="C417" s="58"/>
      <c r="D417" s="58"/>
      <c r="E417" s="58"/>
    </row>
    <row r="418" spans="3:7" x14ac:dyDescent="0.2">
      <c r="C418" s="58"/>
      <c r="D418" s="58"/>
      <c r="E418" s="58"/>
      <c r="F418" s="197"/>
      <c r="G418" s="197"/>
    </row>
    <row r="419" spans="3:7" x14ac:dyDescent="0.2">
      <c r="C419" s="44" t="str">
        <f>IF(C418="C",IF(A419="P",IF(A418="I","p i","p"),IF(A418="I","i","")),"")</f>
        <v/>
      </c>
      <c r="D419" s="44" t="str">
        <f>IF(D418="E",IF(A419="P",IF(A418="I","p i","p"),IF(A418="I","i"," ")),"")</f>
        <v/>
      </c>
      <c r="E419" s="44" t="str">
        <f>IF(E418="O",IF(A419="P",IF(A418="I","p i","p"),IF(A418="I","i"," ")),"")</f>
        <v/>
      </c>
    </row>
    <row r="420" spans="3:7" x14ac:dyDescent="0.2">
      <c r="C420" s="58"/>
      <c r="D420" s="58"/>
      <c r="E420" s="58"/>
    </row>
    <row r="421" spans="3:7" x14ac:dyDescent="0.2">
      <c r="C421" s="58"/>
      <c r="D421" s="58"/>
      <c r="E421" s="58"/>
    </row>
    <row r="422" spans="3:7" x14ac:dyDescent="0.2">
      <c r="C422" s="58"/>
      <c r="D422" s="58"/>
      <c r="E422" s="58"/>
    </row>
    <row r="423" spans="3:7" x14ac:dyDescent="0.2">
      <c r="C423" s="58"/>
      <c r="D423" s="58"/>
      <c r="E423" s="58"/>
    </row>
    <row r="424" spans="3:7" x14ac:dyDescent="0.2">
      <c r="C424" s="58"/>
      <c r="D424" s="58"/>
      <c r="E424" s="58"/>
    </row>
    <row r="425" spans="3:7" x14ac:dyDescent="0.2">
      <c r="C425" s="58"/>
      <c r="D425" s="58"/>
      <c r="E425" s="58"/>
      <c r="F425" s="197"/>
      <c r="G425" s="197"/>
    </row>
    <row r="426" spans="3:7" x14ac:dyDescent="0.2">
      <c r="C426" s="44" t="str">
        <f>IF(C425="C",IF(A426="P",IF(A425="I","p i","p"),IF(A425="I","i","")),"")</f>
        <v/>
      </c>
      <c r="D426" s="44" t="str">
        <f>IF(D425="E",IF(A426="P",IF(A425="I","p i","p"),IF(A425="I","i"," ")),"")</f>
        <v/>
      </c>
      <c r="E426" s="44" t="str">
        <f>IF(E425="O",IF(A426="P",IF(A425="I","p i","p"),IF(A425="I","i"," ")),"")</f>
        <v/>
      </c>
    </row>
    <row r="427" spans="3:7" x14ac:dyDescent="0.2">
      <c r="C427" s="58"/>
      <c r="D427" s="58"/>
      <c r="E427" s="58"/>
    </row>
    <row r="428" spans="3:7" x14ac:dyDescent="0.2">
      <c r="C428" s="58"/>
      <c r="D428" s="58"/>
      <c r="E428" s="58"/>
    </row>
    <row r="429" spans="3:7" x14ac:dyDescent="0.2">
      <c r="C429" s="58"/>
      <c r="D429" s="58"/>
      <c r="E429" s="58"/>
    </row>
    <row r="430" spans="3:7" x14ac:dyDescent="0.2">
      <c r="C430" s="58"/>
      <c r="D430" s="58"/>
      <c r="E430" s="58"/>
    </row>
    <row r="431" spans="3:7" x14ac:dyDescent="0.2">
      <c r="C431" s="58"/>
      <c r="D431" s="58"/>
      <c r="E431" s="58"/>
    </row>
    <row r="432" spans="3:7" x14ac:dyDescent="0.2">
      <c r="C432" s="58"/>
      <c r="D432" s="58"/>
      <c r="E432" s="58"/>
      <c r="F432" s="197"/>
      <c r="G432" s="197"/>
    </row>
    <row r="433" spans="3:7" x14ac:dyDescent="0.2">
      <c r="C433" s="44" t="str">
        <f>IF(C432="C",IF(A433="P",IF(A432="I","p i","p"),IF(A432="I","i","")),"")</f>
        <v/>
      </c>
      <c r="D433" s="44" t="str">
        <f>IF(D432="E",IF(A433="P",IF(A432="I","p i","p"),IF(A432="I","i"," ")),"")</f>
        <v/>
      </c>
      <c r="E433" s="44" t="str">
        <f>IF(E432="O",IF(A433="P",IF(A432="I","p i","p"),IF(A432="I","i"," ")),"")</f>
        <v/>
      </c>
    </row>
    <row r="434" spans="3:7" x14ac:dyDescent="0.2">
      <c r="C434" s="58"/>
      <c r="D434" s="58"/>
      <c r="E434" s="58"/>
    </row>
    <row r="435" spans="3:7" x14ac:dyDescent="0.2">
      <c r="C435" s="58"/>
      <c r="D435" s="58"/>
      <c r="E435" s="58"/>
    </row>
    <row r="436" spans="3:7" x14ac:dyDescent="0.2">
      <c r="C436" s="58"/>
      <c r="D436" s="58"/>
      <c r="E436" s="58"/>
    </row>
    <row r="437" spans="3:7" x14ac:dyDescent="0.2">
      <c r="C437" s="58"/>
      <c r="D437" s="58"/>
      <c r="E437" s="58"/>
    </row>
    <row r="438" spans="3:7" x14ac:dyDescent="0.2">
      <c r="C438" s="58"/>
      <c r="D438" s="58"/>
      <c r="E438" s="58"/>
    </row>
    <row r="439" spans="3:7" x14ac:dyDescent="0.2">
      <c r="C439" s="58"/>
      <c r="D439" s="58"/>
      <c r="E439" s="58"/>
      <c r="F439" s="197"/>
      <c r="G439" s="197"/>
    </row>
    <row r="440" spans="3:7" x14ac:dyDescent="0.2">
      <c r="C440" s="44" t="str">
        <f>IF(C439="C",IF(A440="P",IF(A439="I","p i","p"),IF(A439="I","i","")),"")</f>
        <v/>
      </c>
      <c r="D440" s="44" t="str">
        <f>IF(D439="E",IF(A440="P",IF(A439="I","p i","p"),IF(A439="I","i"," ")),"")</f>
        <v/>
      </c>
      <c r="E440" s="44" t="str">
        <f>IF(E439="O",IF(A440="P",IF(A439="I","p i","p"),IF(A439="I","i"," ")),"")</f>
        <v/>
      </c>
    </row>
  </sheetData>
  <sheetProtection selectLockedCells="1" selectUnlockedCells="1"/>
  <mergeCells count="58">
    <mergeCell ref="F390:G390"/>
    <mergeCell ref="F397:G397"/>
    <mergeCell ref="F432:G432"/>
    <mergeCell ref="F439:G439"/>
    <mergeCell ref="F404:G404"/>
    <mergeCell ref="F411:G411"/>
    <mergeCell ref="F418:G418"/>
    <mergeCell ref="F425:G425"/>
    <mergeCell ref="F362:G362"/>
    <mergeCell ref="F369:G369"/>
    <mergeCell ref="F376:G376"/>
    <mergeCell ref="F383:G383"/>
    <mergeCell ref="F334:G334"/>
    <mergeCell ref="F341:G341"/>
    <mergeCell ref="F348:G348"/>
    <mergeCell ref="F355:G355"/>
    <mergeCell ref="F306:G306"/>
    <mergeCell ref="F313:G313"/>
    <mergeCell ref="F320:G320"/>
    <mergeCell ref="F327:G327"/>
    <mergeCell ref="F278:G278"/>
    <mergeCell ref="F285:G285"/>
    <mergeCell ref="F292:G292"/>
    <mergeCell ref="F299:G299"/>
    <mergeCell ref="F250:G250"/>
    <mergeCell ref="F257:G257"/>
    <mergeCell ref="F264:G264"/>
    <mergeCell ref="F271:G271"/>
    <mergeCell ref="F222:G222"/>
    <mergeCell ref="F229:G229"/>
    <mergeCell ref="F236:G236"/>
    <mergeCell ref="F243:G243"/>
    <mergeCell ref="F194:G194"/>
    <mergeCell ref="F201:G201"/>
    <mergeCell ref="F208:G208"/>
    <mergeCell ref="F215:G215"/>
    <mergeCell ref="F166:G166"/>
    <mergeCell ref="F173:G173"/>
    <mergeCell ref="F180:G180"/>
    <mergeCell ref="F187:G187"/>
    <mergeCell ref="F159:G159"/>
    <mergeCell ref="F117:G117"/>
    <mergeCell ref="F124:G124"/>
    <mergeCell ref="F131:G131"/>
    <mergeCell ref="F138:G138"/>
    <mergeCell ref="F145:G145"/>
    <mergeCell ref="F8:G8"/>
    <mergeCell ref="F14:G14"/>
    <mergeCell ref="F20:G20"/>
    <mergeCell ref="F26:G26"/>
    <mergeCell ref="F32:G32"/>
    <mergeCell ref="F38:G38"/>
    <mergeCell ref="F50:G50"/>
    <mergeCell ref="F152:G152"/>
    <mergeCell ref="F44:G44"/>
    <mergeCell ref="F56:G56"/>
    <mergeCell ref="F62:G62"/>
    <mergeCell ref="F68:G68"/>
  </mergeCells>
  <phoneticPr fontId="0" type="noConversion"/>
  <pageMargins left="0.25972222222222224" right="0.27013888888888887" top="0.17" bottom="0.14000000000000001" header="0.51180555555555551" footer="0.51180555555555551"/>
  <pageSetup paperSize="9" firstPageNumber="0" fitToHeight="2"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X693"/>
  <sheetViews>
    <sheetView zoomScaleNormal="120" workbookViewId="0">
      <pane ySplit="7" topLeftCell="A65" activePane="bottomLeft" state="frozen"/>
      <selection pane="bottomLeft" activeCell="F74" sqref="F74:G78"/>
    </sheetView>
  </sheetViews>
  <sheetFormatPr baseColWidth="10" defaultRowHeight="12.75" customHeight="1" x14ac:dyDescent="0.2"/>
  <cols>
    <col min="1" max="1" width="15.7109375" style="22" customWidth="1"/>
    <col min="2" max="2" width="7.85546875" style="23" bestFit="1" customWidth="1"/>
    <col min="3" max="4" width="3.140625" style="58" bestFit="1" customWidth="1"/>
    <col min="5" max="5" width="2.7109375" style="58" customWidth="1"/>
    <col min="6" max="6" width="5.7109375" style="2" customWidth="1"/>
    <col min="7" max="7" width="93" style="1" customWidth="1"/>
    <col min="8" max="16384" width="11.42578125" style="1"/>
  </cols>
  <sheetData>
    <row r="1" spans="1:7" s="30" customFormat="1" ht="21.75" customHeight="1" x14ac:dyDescent="0.2">
      <c r="A1" s="25" t="str">
        <f>Bilan!B8</f>
        <v>1.2 Analyse des réponses - IC - Cartographie</v>
      </c>
      <c r="B1" s="26"/>
      <c r="C1" s="59"/>
      <c r="D1" s="59"/>
      <c r="E1" s="59"/>
      <c r="F1" s="28"/>
      <c r="G1" s="29"/>
    </row>
    <row r="3" spans="1:7" ht="12.75" customHeight="1" x14ac:dyDescent="0.2">
      <c r="A3" s="31"/>
      <c r="B3" s="32"/>
      <c r="C3" s="33" t="s">
        <v>659</v>
      </c>
      <c r="D3" s="33" t="s">
        <v>660</v>
      </c>
      <c r="E3" s="33" t="s">
        <v>661</v>
      </c>
      <c r="F3" s="33" t="s">
        <v>662</v>
      </c>
      <c r="G3" s="34"/>
    </row>
    <row r="4" spans="1:7" ht="12.75" customHeight="1" x14ac:dyDescent="0.2">
      <c r="A4" s="35"/>
      <c r="B4" s="36" t="s">
        <v>663</v>
      </c>
      <c r="C4" s="37">
        <f>COUNTIF(C8:C659,C3)</f>
        <v>12</v>
      </c>
      <c r="D4" s="37">
        <f>COUNTIF(D8:D659,D3)</f>
        <v>9</v>
      </c>
      <c r="E4" s="37">
        <f>COUNTIF(E8:E659,E3)</f>
        <v>2</v>
      </c>
      <c r="F4" s="38">
        <f>COUNTA(B8:B659)</f>
        <v>12</v>
      </c>
      <c r="G4" s="34"/>
    </row>
    <row r="5" spans="1:7" ht="12.75" customHeight="1" x14ac:dyDescent="0.2">
      <c r="A5" s="60"/>
      <c r="B5" s="36" t="s">
        <v>599</v>
      </c>
      <c r="C5" s="37">
        <f>COUNTIF(C8:C659,"i")+COUNTIF(C8:C659,"p i")</f>
        <v>2</v>
      </c>
      <c r="D5" s="37">
        <f>COUNTIF(D8:D659,"i")+COUNTIF(D8:D659,"p i")</f>
        <v>2</v>
      </c>
      <c r="E5" s="37">
        <f>COUNTIF(E8:E659,"i")+COUNTIF(E8:E659,"p i")</f>
        <v>2</v>
      </c>
      <c r="F5" s="38">
        <f>COUNTIF(A8:A659,"I")</f>
        <v>2</v>
      </c>
      <c r="G5" s="61"/>
    </row>
    <row r="6" spans="1:7" ht="12.75" customHeight="1" x14ac:dyDescent="0.2">
      <c r="A6" s="60"/>
      <c r="B6" s="41" t="s">
        <v>664</v>
      </c>
      <c r="C6" s="37">
        <f>COUNTIF(C8:C659,"p")+COUNTIF(C8:C659,"p i")</f>
        <v>0</v>
      </c>
      <c r="D6" s="37">
        <f>COUNTIF(D8:D659,"p")+COUNTIF(D8:D659,"p i")</f>
        <v>0</v>
      </c>
      <c r="E6" s="37">
        <f>COUNTIF(E8:E659,"p")+COUNTIF(E8:E659,"p i")</f>
        <v>0</v>
      </c>
      <c r="F6" s="38">
        <f>COUNTIF(A8:A659,"P")</f>
        <v>0</v>
      </c>
      <c r="G6" s="61"/>
    </row>
    <row r="7" spans="1:7" ht="12.75" customHeight="1" x14ac:dyDescent="0.2">
      <c r="A7" s="62"/>
      <c r="B7" s="62"/>
      <c r="C7" s="63"/>
      <c r="D7" s="63"/>
      <c r="E7" s="63"/>
      <c r="F7" s="64"/>
      <c r="G7" s="61"/>
    </row>
    <row r="8" spans="1:7" s="56" customFormat="1" ht="28.9" customHeight="1" x14ac:dyDescent="0.2">
      <c r="A8" s="23"/>
      <c r="B8" s="23" t="s">
        <v>262</v>
      </c>
      <c r="C8" s="151" t="s">
        <v>659</v>
      </c>
      <c r="D8" s="65"/>
      <c r="E8" s="65"/>
      <c r="F8" s="198" t="s">
        <v>908</v>
      </c>
      <c r="G8" s="198"/>
    </row>
    <row r="9" spans="1:7" s="56" customFormat="1" ht="12" customHeight="1" x14ac:dyDescent="0.2">
      <c r="A9" s="23"/>
      <c r="B9" s="23"/>
      <c r="C9" s="44" t="str">
        <f>IF(C8="C",IF(A9="P",IF(A8="I","p i","p"),IF(A8="I","i","")),"")</f>
        <v/>
      </c>
      <c r="D9" s="65"/>
      <c r="E9" s="65"/>
      <c r="F9" s="57" t="s">
        <v>666</v>
      </c>
      <c r="G9" s="136">
        <v>7</v>
      </c>
    </row>
    <row r="10" spans="1:7" s="56" customFormat="1" ht="12.75" customHeight="1" x14ac:dyDescent="0.2">
      <c r="A10" s="23" t="s">
        <v>263</v>
      </c>
      <c r="B10" s="23"/>
      <c r="C10" s="65"/>
      <c r="D10" s="65"/>
      <c r="E10" s="65"/>
      <c r="F10" s="57" t="s">
        <v>669</v>
      </c>
      <c r="G10" s="131">
        <v>9</v>
      </c>
    </row>
    <row r="11" spans="1:7" s="56" customFormat="1" ht="12.75" customHeight="1" x14ac:dyDescent="0.2">
      <c r="A11" s="23"/>
      <c r="B11" s="23"/>
      <c r="C11" s="65"/>
      <c r="D11" s="65"/>
      <c r="E11" s="65"/>
      <c r="F11" s="57" t="s">
        <v>659</v>
      </c>
      <c r="G11" s="136">
        <v>15</v>
      </c>
    </row>
    <row r="12" spans="1:7" s="56" customFormat="1" ht="12.75" customHeight="1" x14ac:dyDescent="0.2">
      <c r="A12" s="23"/>
      <c r="B12" s="23"/>
      <c r="C12" s="65"/>
      <c r="D12" s="65"/>
      <c r="E12" s="65"/>
      <c r="F12" s="57" t="s">
        <v>671</v>
      </c>
      <c r="G12" s="52" t="s">
        <v>673</v>
      </c>
    </row>
    <row r="13" spans="1:7" s="56" customFormat="1" ht="12.75" customHeight="1" x14ac:dyDescent="0.2">
      <c r="A13" s="23"/>
      <c r="B13" s="23"/>
      <c r="C13" s="65"/>
      <c r="D13" s="65"/>
      <c r="E13" s="65"/>
      <c r="F13" s="57"/>
      <c r="G13" s="52"/>
    </row>
    <row r="14" spans="1:7" s="56" customFormat="1" ht="30" customHeight="1" x14ac:dyDescent="0.2">
      <c r="A14" s="23"/>
      <c r="B14" s="23" t="s">
        <v>264</v>
      </c>
      <c r="C14" s="151" t="s">
        <v>659</v>
      </c>
      <c r="D14" s="65"/>
      <c r="E14" s="65"/>
      <c r="F14" s="198" t="s">
        <v>909</v>
      </c>
      <c r="G14" s="198"/>
    </row>
    <row r="15" spans="1:7" s="56" customFormat="1" ht="12.75" customHeight="1" x14ac:dyDescent="0.2">
      <c r="A15" s="23"/>
      <c r="B15" s="23"/>
      <c r="C15" s="44" t="str">
        <f>IF(C14="C",IF(A15="P",IF(A14="I","p i","p"),IF(A14="I","i","")),"")</f>
        <v/>
      </c>
      <c r="D15" s="65"/>
      <c r="E15" s="65"/>
      <c r="F15" s="57" t="s">
        <v>666</v>
      </c>
      <c r="G15" s="136">
        <v>7</v>
      </c>
    </row>
    <row r="16" spans="1:7" s="56" customFormat="1" ht="12.75" customHeight="1" x14ac:dyDescent="0.2">
      <c r="A16" s="23" t="s">
        <v>263</v>
      </c>
      <c r="B16" s="23"/>
      <c r="C16" s="65"/>
      <c r="D16" s="65"/>
      <c r="E16" s="65"/>
      <c r="F16" s="57" t="s">
        <v>669</v>
      </c>
      <c r="G16" s="136">
        <v>9</v>
      </c>
    </row>
    <row r="17" spans="1:7" s="56" customFormat="1" ht="12.75" customHeight="1" x14ac:dyDescent="0.2">
      <c r="A17" s="23"/>
      <c r="B17" s="23"/>
      <c r="C17" s="65"/>
      <c r="D17" s="65"/>
      <c r="E17" s="65"/>
      <c r="F17" s="57" t="s">
        <v>659</v>
      </c>
      <c r="G17" s="131">
        <v>15</v>
      </c>
    </row>
    <row r="18" spans="1:7" s="56" customFormat="1" ht="12.75" customHeight="1" x14ac:dyDescent="0.2">
      <c r="A18" s="23"/>
      <c r="B18" s="23"/>
      <c r="C18" s="65"/>
      <c r="D18" s="65"/>
      <c r="E18" s="65"/>
      <c r="F18" s="57" t="s">
        <v>660</v>
      </c>
      <c r="G18" s="52" t="s">
        <v>673</v>
      </c>
    </row>
    <row r="19" spans="1:7" s="56" customFormat="1" ht="12.75" customHeight="1" x14ac:dyDescent="0.2">
      <c r="A19" s="23"/>
      <c r="B19" s="23"/>
      <c r="C19" s="65"/>
      <c r="D19" s="65"/>
      <c r="E19" s="65"/>
      <c r="F19" s="57"/>
      <c r="G19" s="52"/>
    </row>
    <row r="20" spans="1:7" ht="30" customHeight="1" x14ac:dyDescent="0.2">
      <c r="B20" s="23" t="s">
        <v>265</v>
      </c>
      <c r="C20" s="151" t="s">
        <v>659</v>
      </c>
      <c r="D20" s="151" t="s">
        <v>660</v>
      </c>
      <c r="F20" s="198" t="s">
        <v>270</v>
      </c>
      <c r="G20" s="198"/>
    </row>
    <row r="21" spans="1:7" ht="12.75" customHeight="1" x14ac:dyDescent="0.2">
      <c r="C21" s="44" t="str">
        <f>IF(C20="C",IF(A21="P",IF(A20="I","p i","p"),IF(A20="I","i","")),"")</f>
        <v/>
      </c>
      <c r="D21" s="44" t="str">
        <f>IF(D20="E",IF(A21="P",IF(A20="I","p i","p"),IF(A20="I","i"," ")),"")</f>
        <v xml:space="preserve"> </v>
      </c>
      <c r="F21" s="57" t="s">
        <v>666</v>
      </c>
      <c r="G21" s="52" t="s">
        <v>266</v>
      </c>
    </row>
    <row r="22" spans="1:7" ht="12.75" customHeight="1" x14ac:dyDescent="0.2">
      <c r="A22" s="22" t="s">
        <v>267</v>
      </c>
      <c r="F22" s="57" t="s">
        <v>669</v>
      </c>
      <c r="G22" s="52" t="s">
        <v>268</v>
      </c>
    </row>
    <row r="23" spans="1:7" ht="12.75" customHeight="1" x14ac:dyDescent="0.2">
      <c r="F23" s="57" t="s">
        <v>659</v>
      </c>
      <c r="G23" s="51" t="s">
        <v>269</v>
      </c>
    </row>
    <row r="24" spans="1:7" ht="12.75" customHeight="1" x14ac:dyDescent="0.2">
      <c r="F24" s="57" t="s">
        <v>671</v>
      </c>
      <c r="G24" s="52" t="s">
        <v>673</v>
      </c>
    </row>
    <row r="25" spans="1:7" ht="12.75" customHeight="1" x14ac:dyDescent="0.2">
      <c r="F25" s="57"/>
      <c r="G25" s="52"/>
    </row>
    <row r="26" spans="1:7" ht="30" customHeight="1" x14ac:dyDescent="0.2">
      <c r="B26" s="23" t="s">
        <v>271</v>
      </c>
      <c r="C26" s="151" t="s">
        <v>659</v>
      </c>
      <c r="D26" s="151" t="s">
        <v>660</v>
      </c>
      <c r="F26" s="198" t="s">
        <v>917</v>
      </c>
      <c r="G26" s="198"/>
    </row>
    <row r="27" spans="1:7" ht="12.75" customHeight="1" x14ac:dyDescent="0.2">
      <c r="C27" s="44" t="str">
        <f>IF(C26="C",IF(A27="P",IF(A26="I","p i","p"),IF(A26="I","i","")),"")</f>
        <v/>
      </c>
      <c r="D27" s="44" t="str">
        <f>IF(D26="E",IF(A27="P",IF(A26="I","p i","p"),IF(A26="I","i"," ")),"")</f>
        <v xml:space="preserve"> </v>
      </c>
      <c r="F27" s="57" t="s">
        <v>666</v>
      </c>
      <c r="G27" s="52" t="s">
        <v>266</v>
      </c>
    </row>
    <row r="28" spans="1:7" ht="12.75" customHeight="1" x14ac:dyDescent="0.2">
      <c r="A28" s="22" t="s">
        <v>267</v>
      </c>
      <c r="F28" s="57" t="s">
        <v>669</v>
      </c>
      <c r="G28" s="51" t="s">
        <v>268</v>
      </c>
    </row>
    <row r="29" spans="1:7" ht="12.75" customHeight="1" x14ac:dyDescent="0.2">
      <c r="F29" s="57" t="s">
        <v>659</v>
      </c>
      <c r="G29" s="52" t="s">
        <v>269</v>
      </c>
    </row>
    <row r="30" spans="1:7" ht="12.75" customHeight="1" x14ac:dyDescent="0.2">
      <c r="F30" s="57" t="s">
        <v>671</v>
      </c>
      <c r="G30" s="52" t="s">
        <v>673</v>
      </c>
    </row>
    <row r="31" spans="1:7" ht="12.75" customHeight="1" x14ac:dyDescent="0.2">
      <c r="F31" s="57"/>
      <c r="G31" s="52"/>
    </row>
    <row r="32" spans="1:7" ht="30" customHeight="1" x14ac:dyDescent="0.2">
      <c r="B32" s="23" t="s">
        <v>272</v>
      </c>
      <c r="C32" s="151" t="s">
        <v>659</v>
      </c>
      <c r="D32" s="151" t="s">
        <v>660</v>
      </c>
      <c r="F32" s="198" t="s">
        <v>274</v>
      </c>
      <c r="G32" s="198"/>
    </row>
    <row r="33" spans="1:7" ht="12.75" customHeight="1" x14ac:dyDescent="0.2">
      <c r="C33" s="44" t="str">
        <f>IF(C32="C",IF(A33="P",IF(A32="I","p i","p"),IF(A32="I","i","")),"")</f>
        <v/>
      </c>
      <c r="D33" s="44" t="str">
        <f>IF(D32="E",IF(A33="P",IF(A32="I","p i","p"),IF(A32="I","i"," ")),"")</f>
        <v xml:space="preserve"> </v>
      </c>
      <c r="F33" s="57" t="s">
        <v>666</v>
      </c>
      <c r="G33" s="52" t="s">
        <v>273</v>
      </c>
    </row>
    <row r="34" spans="1:7" ht="12.75" customHeight="1" x14ac:dyDescent="0.2">
      <c r="A34" s="22" t="s">
        <v>267</v>
      </c>
      <c r="F34" s="57" t="s">
        <v>669</v>
      </c>
      <c r="G34" s="51" t="s">
        <v>266</v>
      </c>
    </row>
    <row r="35" spans="1:7" ht="12.75" customHeight="1" x14ac:dyDescent="0.2">
      <c r="F35" s="57" t="s">
        <v>659</v>
      </c>
      <c r="G35" s="52" t="s">
        <v>268</v>
      </c>
    </row>
    <row r="36" spans="1:7" ht="12.75" customHeight="1" x14ac:dyDescent="0.2">
      <c r="F36" s="57" t="s">
        <v>660</v>
      </c>
      <c r="G36" s="52" t="s">
        <v>673</v>
      </c>
    </row>
    <row r="37" spans="1:7" ht="12.75" customHeight="1" x14ac:dyDescent="0.2">
      <c r="F37" s="57"/>
      <c r="G37" s="52"/>
    </row>
    <row r="38" spans="1:7" ht="30" customHeight="1" x14ac:dyDescent="0.2">
      <c r="B38" s="23" t="s">
        <v>275</v>
      </c>
      <c r="C38" s="151" t="s">
        <v>659</v>
      </c>
      <c r="D38" s="151" t="s">
        <v>660</v>
      </c>
      <c r="F38" s="198" t="s">
        <v>276</v>
      </c>
      <c r="G38" s="198"/>
    </row>
    <row r="39" spans="1:7" ht="12.75" customHeight="1" x14ac:dyDescent="0.2">
      <c r="C39" s="44" t="str">
        <f>IF(C38="C",IF(A39="P",IF(A38="I","p i","p"),IF(A38="I","i","")),"")</f>
        <v/>
      </c>
      <c r="D39" s="44" t="str">
        <f>IF(D38="E",IF(A39="P",IF(A38="I","p i","p"),IF(A38="I","i"," ")),"")</f>
        <v xml:space="preserve"> </v>
      </c>
      <c r="F39" s="57" t="s">
        <v>666</v>
      </c>
      <c r="G39" s="51" t="s">
        <v>273</v>
      </c>
    </row>
    <row r="40" spans="1:7" ht="12.75" customHeight="1" x14ac:dyDescent="0.2">
      <c r="A40" s="22" t="s">
        <v>267</v>
      </c>
      <c r="F40" s="57" t="s">
        <v>669</v>
      </c>
      <c r="G40" s="52" t="s">
        <v>266</v>
      </c>
    </row>
    <row r="41" spans="1:7" ht="12.75" customHeight="1" x14ac:dyDescent="0.2">
      <c r="F41" s="57" t="s">
        <v>659</v>
      </c>
      <c r="G41" s="52" t="s">
        <v>268</v>
      </c>
    </row>
    <row r="42" spans="1:7" ht="12.75" customHeight="1" x14ac:dyDescent="0.2">
      <c r="F42" s="57" t="s">
        <v>660</v>
      </c>
      <c r="G42" s="52" t="s">
        <v>673</v>
      </c>
    </row>
    <row r="43" spans="1:7" ht="12.75" customHeight="1" x14ac:dyDescent="0.2">
      <c r="F43" s="57"/>
      <c r="G43" s="52"/>
    </row>
    <row r="44" spans="1:7" ht="45" customHeight="1" x14ac:dyDescent="0.2">
      <c r="B44" s="23" t="s">
        <v>277</v>
      </c>
      <c r="C44" s="151" t="s">
        <v>659</v>
      </c>
      <c r="D44" s="151" t="s">
        <v>660</v>
      </c>
      <c r="F44" s="198" t="s">
        <v>278</v>
      </c>
      <c r="G44" s="198"/>
    </row>
    <row r="45" spans="1:7" ht="12.75" customHeight="1" x14ac:dyDescent="0.2">
      <c r="C45" s="44" t="str">
        <f>IF(C44="C",IF(A45="P",IF(A44="I","p i","p"),IF(A44="I","i","")),"")</f>
        <v/>
      </c>
      <c r="D45" s="44" t="str">
        <f>IF(D44="E",IF(A45="P",IF(A44="I","p i","p"),IF(A44="I","i"," ")),"")</f>
        <v xml:space="preserve"> </v>
      </c>
      <c r="F45" s="57" t="s">
        <v>666</v>
      </c>
      <c r="G45" s="52" t="s">
        <v>279</v>
      </c>
    </row>
    <row r="46" spans="1:7" ht="12.75" customHeight="1" x14ac:dyDescent="0.2">
      <c r="A46" s="22" t="s">
        <v>133</v>
      </c>
      <c r="F46" s="57" t="s">
        <v>669</v>
      </c>
      <c r="G46" s="52" t="s">
        <v>283</v>
      </c>
    </row>
    <row r="47" spans="1:7" ht="12.75" customHeight="1" x14ac:dyDescent="0.2">
      <c r="F47" s="57" t="s">
        <v>659</v>
      </c>
      <c r="G47" s="51" t="s">
        <v>284</v>
      </c>
    </row>
    <row r="48" spans="1:7" ht="12.75" customHeight="1" x14ac:dyDescent="0.2">
      <c r="F48" s="57" t="s">
        <v>671</v>
      </c>
      <c r="G48" s="52" t="s">
        <v>673</v>
      </c>
    </row>
    <row r="49" spans="1:24" ht="12.75" customHeight="1" x14ac:dyDescent="0.2">
      <c r="A49" s="62"/>
      <c r="B49" s="62"/>
      <c r="C49" s="63"/>
      <c r="D49" s="63"/>
      <c r="E49" s="63"/>
      <c r="F49" s="64"/>
      <c r="G49" s="61"/>
    </row>
    <row r="50" spans="1:24" customFormat="1" ht="30" customHeight="1" x14ac:dyDescent="0.2">
      <c r="A50" s="142" t="s">
        <v>682</v>
      </c>
      <c r="B50" s="23" t="s">
        <v>617</v>
      </c>
      <c r="C50" s="151" t="s">
        <v>659</v>
      </c>
      <c r="D50" s="151" t="s">
        <v>660</v>
      </c>
      <c r="E50" s="151" t="s">
        <v>661</v>
      </c>
      <c r="F50" s="203" t="s">
        <v>728</v>
      </c>
      <c r="G50" s="203"/>
    </row>
    <row r="51" spans="1:24" customFormat="1" ht="12.75" customHeight="1" x14ac:dyDescent="0.2">
      <c r="A51" s="22"/>
      <c r="B51" s="23"/>
      <c r="C51" s="44" t="str">
        <f>IF(C50="C",IF(A51="P",IF(A50="I","p i","p"),IF(A50="I","i","")),"")</f>
        <v>i</v>
      </c>
      <c r="D51" s="44" t="str">
        <f>IF(D50="E",IF(A51="P",IF(A50="I","p i","p"),IF(A50="I","i"," ")),"")</f>
        <v>i</v>
      </c>
      <c r="E51" s="44" t="str">
        <f>IF(E50="O",IF(A51="P",IF(A50="I","p i","p"),IF(A50="I","i"," ")),"")</f>
        <v>i</v>
      </c>
      <c r="F51" s="2" t="s">
        <v>666</v>
      </c>
      <c r="G51" s="1" t="s">
        <v>619</v>
      </c>
    </row>
    <row r="52" spans="1:24" customFormat="1" ht="12.75" customHeight="1" x14ac:dyDescent="0.2">
      <c r="A52" s="22" t="s">
        <v>620</v>
      </c>
      <c r="B52" s="23"/>
      <c r="C52" s="58"/>
      <c r="D52" s="58"/>
      <c r="E52" s="58"/>
      <c r="F52" s="2" t="s">
        <v>669</v>
      </c>
      <c r="G52" s="1" t="s">
        <v>621</v>
      </c>
    </row>
    <row r="53" spans="1:24" customFormat="1" ht="12.75" customHeight="1" x14ac:dyDescent="0.2">
      <c r="A53" s="22"/>
      <c r="B53" s="23"/>
      <c r="C53" s="58"/>
      <c r="D53" s="58"/>
      <c r="E53" s="58"/>
      <c r="F53" s="2" t="s">
        <v>659</v>
      </c>
      <c r="G53" s="69" t="s">
        <v>622</v>
      </c>
    </row>
    <row r="54" spans="1:24" customFormat="1" ht="12.75" customHeight="1" x14ac:dyDescent="0.2">
      <c r="A54" s="22"/>
      <c r="B54" s="23"/>
      <c r="C54" s="58"/>
      <c r="D54" s="58"/>
      <c r="E54" s="58"/>
      <c r="F54" s="2" t="s">
        <v>671</v>
      </c>
      <c r="G54" s="1" t="s">
        <v>673</v>
      </c>
    </row>
    <row r="55" spans="1:24" customFormat="1" ht="12.75" customHeight="1" x14ac:dyDescent="0.2"/>
    <row r="56" spans="1:24" customFormat="1" x14ac:dyDescent="0.2">
      <c r="A56" s="121" t="s">
        <v>682</v>
      </c>
      <c r="B56" s="122" t="s">
        <v>618</v>
      </c>
      <c r="C56" s="123" t="s">
        <v>659</v>
      </c>
      <c r="D56" s="123" t="s">
        <v>660</v>
      </c>
      <c r="E56" s="123" t="s">
        <v>661</v>
      </c>
      <c r="F56" s="203" t="s">
        <v>729</v>
      </c>
      <c r="G56" s="203"/>
    </row>
    <row r="57" spans="1:24" customFormat="1" ht="12.75" customHeight="1" x14ac:dyDescent="0.2">
      <c r="A57" s="22"/>
      <c r="B57" s="23"/>
      <c r="C57" s="44" t="str">
        <f>IF(C56="C",IF(A57="P",IF(A56="I","p i","p"),IF(A56="I","i","")),"")</f>
        <v>i</v>
      </c>
      <c r="D57" s="44" t="str">
        <f>IF(D56="E",IF(A57="P",IF(A56="I","p i","p"),IF(A56="I","i"," ")),"")</f>
        <v>i</v>
      </c>
      <c r="E57" s="44" t="str">
        <f>IF(E56="O",IF(A57="P",IF(A56="I","p i","p"),IF(A56="I","i"," ")),"")</f>
        <v>i</v>
      </c>
      <c r="F57" s="2" t="s">
        <v>666</v>
      </c>
      <c r="G57" s="1" t="s">
        <v>730</v>
      </c>
    </row>
    <row r="58" spans="1:24" customFormat="1" ht="12.75" customHeight="1" x14ac:dyDescent="0.2">
      <c r="A58" s="22" t="s">
        <v>620</v>
      </c>
      <c r="B58" s="23"/>
      <c r="C58" s="58"/>
      <c r="D58" s="58"/>
      <c r="E58" s="58"/>
      <c r="F58" s="2" t="s">
        <v>669</v>
      </c>
      <c r="G58" s="69" t="s">
        <v>623</v>
      </c>
    </row>
    <row r="59" spans="1:24" customFormat="1" ht="12.75" customHeight="1" x14ac:dyDescent="0.2">
      <c r="A59" s="22"/>
      <c r="B59" s="23"/>
      <c r="C59" s="58"/>
      <c r="D59" s="58"/>
      <c r="E59" s="58"/>
      <c r="F59" s="2" t="s">
        <v>659</v>
      </c>
      <c r="G59" s="1" t="s">
        <v>624</v>
      </c>
    </row>
    <row r="60" spans="1:24" customFormat="1" ht="12.75" customHeight="1" x14ac:dyDescent="0.2">
      <c r="A60" s="22"/>
      <c r="B60" s="23"/>
      <c r="C60" s="58"/>
      <c r="D60" s="58"/>
      <c r="E60" s="58"/>
      <c r="F60" s="2" t="s">
        <v>671</v>
      </c>
      <c r="G60" s="1" t="s">
        <v>673</v>
      </c>
    </row>
    <row r="61" spans="1:24" customFormat="1" ht="11.25" customHeight="1" x14ac:dyDescent="0.2">
      <c r="A61" s="22"/>
      <c r="B61" s="23"/>
      <c r="C61" s="58"/>
      <c r="D61" s="58"/>
      <c r="E61" s="58"/>
      <c r="F61" s="2"/>
      <c r="G61" s="1"/>
    </row>
    <row r="62" spans="1:24" ht="30" customHeight="1" x14ac:dyDescent="0.2">
      <c r="B62" s="23" t="s">
        <v>285</v>
      </c>
      <c r="C62" s="151" t="s">
        <v>659</v>
      </c>
      <c r="D62" s="151" t="s">
        <v>660</v>
      </c>
      <c r="F62" s="201" t="s">
        <v>286</v>
      </c>
      <c r="G62" s="201"/>
      <c r="H62" s="152"/>
      <c r="I62" s="152"/>
      <c r="J62" s="152"/>
      <c r="K62" s="152"/>
      <c r="L62" s="152"/>
      <c r="M62" s="152"/>
      <c r="N62" s="152"/>
      <c r="O62" s="152"/>
      <c r="P62" s="152"/>
      <c r="Q62" s="152"/>
      <c r="R62" s="152"/>
      <c r="S62" s="152"/>
      <c r="T62" s="152"/>
      <c r="U62" s="152"/>
      <c r="V62" s="152"/>
      <c r="W62" s="152"/>
      <c r="X62" s="152"/>
    </row>
    <row r="63" spans="1:24" ht="12.75" customHeight="1" x14ac:dyDescent="0.2">
      <c r="C63" s="44" t="str">
        <f>IF(C62="C",IF(A63="P",IF(A62="I","p i","p"),IF(A62="I","i","")),"")</f>
        <v/>
      </c>
      <c r="D63" s="44" t="str">
        <f>IF(D62="E",IF(A63="P",IF(A62="I","p i","p"),IF(A62="I","i"," ")),"")</f>
        <v xml:space="preserve"> </v>
      </c>
      <c r="E63" s="44" t="str">
        <f>IF(E62="O",IF(A63="P",IF(A62="I","p i","p"),IF(A62="I","i"," ")),"")</f>
        <v/>
      </c>
      <c r="F63" s="2" t="s">
        <v>666</v>
      </c>
      <c r="G63" s="46" t="s">
        <v>287</v>
      </c>
    </row>
    <row r="64" spans="1:24" ht="12.75" customHeight="1" x14ac:dyDescent="0.2">
      <c r="A64" s="22" t="s">
        <v>133</v>
      </c>
      <c r="F64" s="2" t="s">
        <v>669</v>
      </c>
      <c r="G64" s="47" t="s">
        <v>288</v>
      </c>
    </row>
    <row r="65" spans="1:7" ht="12.75" customHeight="1" x14ac:dyDescent="0.2">
      <c r="F65" s="2" t="s">
        <v>659</v>
      </c>
      <c r="G65" s="46" t="s">
        <v>289</v>
      </c>
    </row>
    <row r="66" spans="1:7" ht="12.75" customHeight="1" x14ac:dyDescent="0.2">
      <c r="F66" s="2" t="s">
        <v>671</v>
      </c>
      <c r="G66" s="46" t="s">
        <v>673</v>
      </c>
    </row>
    <row r="67" spans="1:7" customFormat="1" ht="12.75" customHeight="1" x14ac:dyDescent="0.2"/>
    <row r="68" spans="1:7" ht="45" customHeight="1" x14ac:dyDescent="0.2">
      <c r="B68" s="23" t="s">
        <v>293</v>
      </c>
      <c r="C68" s="151" t="s">
        <v>659</v>
      </c>
      <c r="F68" s="198" t="s">
        <v>910</v>
      </c>
      <c r="G68" s="198"/>
    </row>
    <row r="69" spans="1:7" ht="12.75" customHeight="1" x14ac:dyDescent="0.2">
      <c r="C69" s="44" t="str">
        <f>IF(C68="C",IF(A69="P",IF(A68="I","p i","p"),IF(A68="I","i","")),"")</f>
        <v/>
      </c>
      <c r="F69" s="57" t="s">
        <v>666</v>
      </c>
      <c r="G69" s="52" t="s">
        <v>911</v>
      </c>
    </row>
    <row r="70" spans="1:7" ht="12.75" customHeight="1" x14ac:dyDescent="0.2">
      <c r="A70" s="22" t="s">
        <v>294</v>
      </c>
      <c r="F70" s="57" t="s">
        <v>669</v>
      </c>
      <c r="G70" s="51" t="s">
        <v>912</v>
      </c>
    </row>
    <row r="71" spans="1:7" ht="12.75" customHeight="1" x14ac:dyDescent="0.2">
      <c r="F71" s="57" t="s">
        <v>659</v>
      </c>
      <c r="G71" s="52" t="s">
        <v>677</v>
      </c>
    </row>
    <row r="72" spans="1:7" ht="12.75" customHeight="1" x14ac:dyDescent="0.2">
      <c r="F72" s="57" t="s">
        <v>671</v>
      </c>
      <c r="G72" s="52" t="s">
        <v>673</v>
      </c>
    </row>
    <row r="73" spans="1:7" customFormat="1" ht="12.75" customHeight="1" x14ac:dyDescent="0.2"/>
    <row r="74" spans="1:7" ht="45" customHeight="1" x14ac:dyDescent="0.2">
      <c r="B74" s="23" t="s">
        <v>295</v>
      </c>
      <c r="C74" s="151" t="s">
        <v>659</v>
      </c>
      <c r="D74" s="151" t="s">
        <v>660</v>
      </c>
      <c r="F74" s="196" t="s">
        <v>913</v>
      </c>
      <c r="G74" s="196"/>
    </row>
    <row r="75" spans="1:7" ht="12.75" customHeight="1" x14ac:dyDescent="0.2">
      <c r="C75" s="44" t="str">
        <f>IF(C74="C",IF(A75="P",IF(A74="I","p i","p"),IF(A74="I","i","")),"")</f>
        <v/>
      </c>
      <c r="D75" s="44" t="str">
        <f>IF(D74="E",IF(A75="P",IF(A74="I","p i","p"),IF(A74="I","i"," ")),"")</f>
        <v xml:space="preserve"> </v>
      </c>
      <c r="F75" s="57" t="s">
        <v>666</v>
      </c>
      <c r="G75" s="52" t="s">
        <v>914</v>
      </c>
    </row>
    <row r="76" spans="1:7" x14ac:dyDescent="0.2">
      <c r="A76" s="22" t="s">
        <v>299</v>
      </c>
      <c r="F76" s="57" t="s">
        <v>669</v>
      </c>
      <c r="G76" s="51" t="s">
        <v>915</v>
      </c>
    </row>
    <row r="77" spans="1:7" ht="12.75" customHeight="1" x14ac:dyDescent="0.2">
      <c r="F77" s="57" t="s">
        <v>659</v>
      </c>
      <c r="G77" s="52" t="s">
        <v>916</v>
      </c>
    </row>
    <row r="78" spans="1:7" ht="12.75" customHeight="1" x14ac:dyDescent="0.2">
      <c r="F78" s="57" t="s">
        <v>671</v>
      </c>
      <c r="G78" s="52" t="s">
        <v>673</v>
      </c>
    </row>
    <row r="79" spans="1:7" customFormat="1" ht="12.75" customHeight="1" x14ac:dyDescent="0.2"/>
    <row r="80" spans="1:7" customFormat="1" ht="12.75" customHeight="1" x14ac:dyDescent="0.2"/>
    <row r="81" customFormat="1" ht="12.75" customHeight="1" x14ac:dyDescent="0.2"/>
    <row r="82" customFormat="1" ht="12.75" customHeight="1" x14ac:dyDescent="0.2"/>
    <row r="83" customFormat="1" ht="12.75" customHeight="1" x14ac:dyDescent="0.2"/>
    <row r="84" customFormat="1" ht="24.95" customHeight="1" x14ac:dyDescent="0.2"/>
    <row r="85" customFormat="1" ht="12.75" customHeight="1" x14ac:dyDescent="0.2"/>
    <row r="86" customFormat="1" ht="12.75" customHeight="1" x14ac:dyDescent="0.2"/>
    <row r="87" customFormat="1" ht="12.75" customHeight="1" x14ac:dyDescent="0.2"/>
    <row r="88" customFormat="1" ht="12.75" customHeight="1" x14ac:dyDescent="0.2"/>
    <row r="89" customFormat="1" ht="12.75" customHeight="1" x14ac:dyDescent="0.2"/>
    <row r="90" customFormat="1" ht="12.75" customHeight="1" x14ac:dyDescent="0.2"/>
    <row r="91" customFormat="1" ht="24.95" customHeight="1" x14ac:dyDescent="0.2"/>
    <row r="92" customFormat="1" ht="12.75" customHeight="1" x14ac:dyDescent="0.2"/>
    <row r="93" customFormat="1" ht="12.75" customHeight="1" x14ac:dyDescent="0.2"/>
    <row r="94" customFormat="1" ht="12.75" customHeight="1" x14ac:dyDescent="0.2"/>
    <row r="95" customFormat="1" ht="12.75" customHeight="1" x14ac:dyDescent="0.2"/>
    <row r="96" customFormat="1" ht="12.75" customHeight="1" x14ac:dyDescent="0.2"/>
    <row r="97" customFormat="1" ht="12.75" customHeight="1" x14ac:dyDescent="0.2"/>
    <row r="98" customFormat="1" ht="24.95" customHeight="1" x14ac:dyDescent="0.2"/>
    <row r="99" customFormat="1" ht="12.75" customHeight="1" x14ac:dyDescent="0.2"/>
    <row r="100" customFormat="1" ht="12.75" customHeight="1" x14ac:dyDescent="0.2"/>
    <row r="101" customFormat="1" ht="12.75" customHeight="1" x14ac:dyDescent="0.2"/>
    <row r="102" customFormat="1" ht="12.75" customHeight="1" x14ac:dyDescent="0.2"/>
    <row r="103" customFormat="1" ht="12.75" customHeight="1" x14ac:dyDescent="0.2"/>
    <row r="104" customFormat="1" ht="12.75" customHeight="1" x14ac:dyDescent="0.2"/>
    <row r="105" customFormat="1" ht="37.35" customHeight="1" x14ac:dyDescent="0.2"/>
    <row r="106" customFormat="1" ht="12.75" customHeight="1" x14ac:dyDescent="0.2"/>
    <row r="107" customFormat="1" ht="12.75" customHeight="1" x14ac:dyDescent="0.2"/>
    <row r="108" customFormat="1" ht="12.75" customHeight="1" x14ac:dyDescent="0.2"/>
    <row r="109" customFormat="1" ht="12.75" customHeight="1" x14ac:dyDescent="0.2"/>
    <row r="110" customFormat="1" ht="12.75" customHeight="1" x14ac:dyDescent="0.2"/>
    <row r="111" customFormat="1" ht="12.75" customHeight="1" x14ac:dyDescent="0.2"/>
    <row r="112" customFormat="1" ht="24.95" customHeight="1" x14ac:dyDescent="0.2"/>
    <row r="113" customFormat="1" ht="12.75" customHeight="1" x14ac:dyDescent="0.2"/>
    <row r="114" customFormat="1" ht="12.75" customHeight="1" x14ac:dyDescent="0.2"/>
    <row r="115" customFormat="1" ht="12.75" customHeight="1" x14ac:dyDescent="0.2"/>
    <row r="116" customFormat="1" ht="12.75" customHeight="1" x14ac:dyDescent="0.2"/>
    <row r="117" customFormat="1" ht="12.75" customHeight="1" x14ac:dyDescent="0.2"/>
    <row r="118" customFormat="1" ht="12.75" customHeight="1" x14ac:dyDescent="0.2"/>
    <row r="119" customFormat="1" ht="24.95" customHeight="1" x14ac:dyDescent="0.2"/>
    <row r="120" customFormat="1" ht="12.75" customHeight="1" x14ac:dyDescent="0.2"/>
    <row r="121" customFormat="1" ht="12.75" customHeight="1" x14ac:dyDescent="0.2"/>
    <row r="122" customFormat="1" ht="12.75" customHeight="1" x14ac:dyDescent="0.2"/>
    <row r="123" customFormat="1" ht="12.75" customHeight="1" x14ac:dyDescent="0.2"/>
    <row r="124" customFormat="1" ht="12.75" customHeight="1" x14ac:dyDescent="0.2"/>
    <row r="125" customFormat="1" ht="12.75" customHeight="1" x14ac:dyDescent="0.2"/>
    <row r="126" customFormat="1" ht="24.95" customHeight="1" x14ac:dyDescent="0.2"/>
    <row r="127" customFormat="1" ht="12.75" customHeight="1" x14ac:dyDescent="0.2"/>
    <row r="128" customFormat="1" ht="12.75" customHeight="1" x14ac:dyDescent="0.2"/>
    <row r="129" customFormat="1" ht="12.75" customHeight="1" x14ac:dyDescent="0.2"/>
    <row r="130" customFormat="1" ht="12.75" customHeight="1" x14ac:dyDescent="0.2"/>
    <row r="131" customFormat="1" ht="12.75" customHeight="1" x14ac:dyDescent="0.2"/>
    <row r="132" customFormat="1" ht="12.75" customHeight="1" x14ac:dyDescent="0.2"/>
    <row r="133" customFormat="1" ht="24.95" customHeight="1" x14ac:dyDescent="0.2"/>
    <row r="134" customFormat="1" ht="12.75" customHeight="1" x14ac:dyDescent="0.2"/>
    <row r="135" customFormat="1" ht="12.75" customHeight="1" x14ac:dyDescent="0.2"/>
    <row r="136" customFormat="1" ht="12.75" customHeight="1" x14ac:dyDescent="0.2"/>
    <row r="137" customFormat="1" ht="12.75" customHeight="1" x14ac:dyDescent="0.2"/>
    <row r="138" customFormat="1" ht="12.75" customHeight="1" x14ac:dyDescent="0.2"/>
    <row r="139" customFormat="1" ht="12.75" customHeight="1" x14ac:dyDescent="0.2"/>
    <row r="140" customFormat="1" ht="24.95" customHeight="1" x14ac:dyDescent="0.2"/>
    <row r="141" customFormat="1" ht="12.75" customHeight="1" x14ac:dyDescent="0.2"/>
    <row r="142" customFormat="1" ht="12.75" customHeight="1" x14ac:dyDescent="0.2"/>
    <row r="143" customFormat="1" ht="12.75" customHeight="1" x14ac:dyDescent="0.2"/>
    <row r="144" customFormat="1" ht="12.75" customHeight="1" x14ac:dyDescent="0.2"/>
    <row r="145" customFormat="1" ht="12.75" customHeight="1" x14ac:dyDescent="0.2"/>
    <row r="146" customFormat="1" ht="12.75" customHeight="1" x14ac:dyDescent="0.2"/>
    <row r="147" customFormat="1" ht="24.9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12.75" customHeight="1" x14ac:dyDescent="0.2"/>
    <row r="153" customFormat="1" ht="12.75" customHeight="1" x14ac:dyDescent="0.2"/>
    <row r="154" customFormat="1" ht="24.9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12.75" customHeight="1" x14ac:dyDescent="0.2"/>
    <row r="160" customFormat="1" ht="12.75" customHeight="1" x14ac:dyDescent="0.2"/>
    <row r="161" customFormat="1" ht="34.3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24.9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12.7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12.7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24.9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24.9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24.9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24.9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24.9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12.75" customHeight="1" x14ac:dyDescent="0.2"/>
    <row r="223" customFormat="1" ht="12.75" customHeight="1" x14ac:dyDescent="0.2"/>
    <row r="224" customFormat="1" ht="24.95" customHeight="1" x14ac:dyDescent="0.2"/>
    <row r="225" spans="3:24" customFormat="1" ht="12.75" customHeight="1" x14ac:dyDescent="0.2"/>
    <row r="226" spans="3:24" customFormat="1" ht="12.75" customHeight="1" x14ac:dyDescent="0.2"/>
    <row r="227" spans="3:24" customFormat="1" ht="12.75" customHeight="1" x14ac:dyDescent="0.2"/>
    <row r="228" spans="3:24" customFormat="1" ht="12.75" customHeight="1" x14ac:dyDescent="0.2"/>
    <row r="229" spans="3:24" customFormat="1" ht="12.75" customHeight="1" x14ac:dyDescent="0.2"/>
    <row r="231" spans="3:24" ht="24.95" customHeight="1" x14ac:dyDescent="0.2">
      <c r="F231" s="201"/>
      <c r="G231" s="201"/>
      <c r="H231" s="43"/>
      <c r="I231" s="43"/>
      <c r="J231" s="43"/>
      <c r="K231" s="43"/>
      <c r="L231" s="43"/>
      <c r="M231" s="43"/>
      <c r="N231" s="43"/>
      <c r="O231" s="43"/>
      <c r="P231" s="43"/>
      <c r="Q231" s="43"/>
      <c r="R231" s="43"/>
      <c r="S231" s="43"/>
      <c r="T231" s="43"/>
      <c r="U231" s="43"/>
      <c r="V231" s="43"/>
      <c r="W231" s="43"/>
      <c r="X231" s="43"/>
    </row>
    <row r="232" spans="3:24" ht="12.75" customHeight="1" x14ac:dyDescent="0.2">
      <c r="C232" s="44" t="str">
        <f>IF(C231="C",IF(A232="P",IF(A231="I","p i","p"),IF(A231="I","i","")),"")</f>
        <v/>
      </c>
      <c r="D232" s="44" t="str">
        <f>IF(D231="E",IF(A232="P",IF(A231="I","p i","p"),IF(A231="I","i"," ")),"")</f>
        <v/>
      </c>
      <c r="E232" s="44" t="str">
        <f>IF(E231="O",IF(A232="P",IF(A231="I","p i","p"),IF(A231="I","i"," ")),"")</f>
        <v/>
      </c>
    </row>
    <row r="234" spans="3:24" ht="12.75" customHeight="1" x14ac:dyDescent="0.2">
      <c r="G234" s="69"/>
    </row>
    <row r="238" spans="3:24" ht="24.95" customHeight="1" x14ac:dyDescent="0.2">
      <c r="F238" s="202"/>
      <c r="G238" s="202"/>
    </row>
    <row r="239" spans="3:24" ht="12.75" customHeight="1" x14ac:dyDescent="0.2">
      <c r="C239" s="44" t="str">
        <f>IF(C238="C",IF(A239="P",IF(A238="I","p i","p"),IF(A238="I","i","")),"")</f>
        <v/>
      </c>
      <c r="D239" s="44" t="str">
        <f>IF(D238="E",IF(A239="P",IF(A238="I","p i","p"),IF(A238="I","i"," ")),"")</f>
        <v/>
      </c>
      <c r="E239" s="44" t="str">
        <f>IF(E238="O",IF(A239="P",IF(A238="I","p i","p"),IF(A238="I","i"," ")),"")</f>
        <v/>
      </c>
      <c r="F239" s="1"/>
    </row>
    <row r="240" spans="3:24" ht="12.75" customHeight="1" x14ac:dyDescent="0.2">
      <c r="F240" s="1"/>
    </row>
    <row r="241" spans="3:7" ht="12.75" customHeight="1" x14ac:dyDescent="0.2">
      <c r="F241" s="1"/>
    </row>
    <row r="242" spans="3:7" ht="12.75" customHeight="1" x14ac:dyDescent="0.2">
      <c r="F242" s="1"/>
    </row>
    <row r="243" spans="3:7" ht="12.75" customHeight="1" x14ac:dyDescent="0.2">
      <c r="F243" s="1"/>
    </row>
    <row r="244" spans="3:7" ht="12.75" customHeight="1" x14ac:dyDescent="0.2">
      <c r="F244" s="1"/>
    </row>
    <row r="245" spans="3:7" ht="24.95" customHeight="1" x14ac:dyDescent="0.2">
      <c r="F245" s="202"/>
      <c r="G245" s="202"/>
    </row>
    <row r="246" spans="3:7" ht="12.75" customHeight="1" x14ac:dyDescent="0.2">
      <c r="C246" s="44" t="str">
        <f>IF(C245="C",IF(A246="P",IF(A245="I","p i","p"),IF(A245="I","i","")),"")</f>
        <v/>
      </c>
      <c r="D246" s="44" t="str">
        <f>IF(D245="E",IF(A246="P",IF(A245="I","p i","p"),IF(A245="I","i"," ")),"")</f>
        <v/>
      </c>
      <c r="E246" s="44" t="str">
        <f>IF(E245="O",IF(A246="P",IF(A245="I","p i","p"),IF(A245="I","i"," ")),"")</f>
        <v/>
      </c>
      <c r="F246" s="1"/>
    </row>
    <row r="247" spans="3:7" ht="12.75" customHeight="1" x14ac:dyDescent="0.2">
      <c r="F247" s="1"/>
    </row>
    <row r="248" spans="3:7" ht="12.75" customHeight="1" x14ac:dyDescent="0.2">
      <c r="F248" s="1"/>
    </row>
    <row r="249" spans="3:7" ht="12.75" customHeight="1" x14ac:dyDescent="0.2">
      <c r="F249" s="1"/>
    </row>
    <row r="250" spans="3:7" ht="12.75" customHeight="1" x14ac:dyDescent="0.2">
      <c r="F250" s="1"/>
    </row>
    <row r="251" spans="3:7" ht="12.75" customHeight="1" x14ac:dyDescent="0.2">
      <c r="F251" s="1"/>
    </row>
    <row r="252" spans="3:7" ht="24.95" customHeight="1" x14ac:dyDescent="0.2">
      <c r="F252" s="202"/>
      <c r="G252" s="202"/>
    </row>
    <row r="253" spans="3:7" ht="12.75" customHeight="1" x14ac:dyDescent="0.2">
      <c r="C253" s="44" t="str">
        <f>IF(C252="C",IF(A253="P",IF(A252="I","p i","p"),IF(A252="I","i","")),"")</f>
        <v/>
      </c>
      <c r="D253" s="44" t="str">
        <f>IF(D252="E",IF(A253="P",IF(A252="I","p i","p"),IF(A252="I","i"," ")),"")</f>
        <v/>
      </c>
      <c r="E253" s="44" t="str">
        <f>IF(E252="O",IF(A253="P",IF(A252="I","p i","p"),IF(A252="I","i"," ")),"")</f>
        <v/>
      </c>
      <c r="F253" s="1"/>
    </row>
    <row r="254" spans="3:7" ht="12.75" customHeight="1" x14ac:dyDescent="0.2">
      <c r="F254" s="1"/>
    </row>
    <row r="255" spans="3:7" ht="12.75" customHeight="1" x14ac:dyDescent="0.2">
      <c r="F255" s="1"/>
    </row>
    <row r="256" spans="3:7" ht="12.75" customHeight="1" x14ac:dyDescent="0.2">
      <c r="F256" s="1"/>
    </row>
    <row r="257" spans="3:7" ht="12.75" customHeight="1" x14ac:dyDescent="0.2">
      <c r="F257" s="1"/>
    </row>
    <row r="258" spans="3:7" ht="12.75" customHeight="1" x14ac:dyDescent="0.2">
      <c r="F258" s="1"/>
    </row>
    <row r="259" spans="3:7" ht="24.95" customHeight="1" x14ac:dyDescent="0.2">
      <c r="F259" s="197"/>
      <c r="G259" s="197"/>
    </row>
    <row r="260" spans="3:7" ht="24.95" customHeight="1" x14ac:dyDescent="0.2">
      <c r="C260" s="44" t="str">
        <f>IF(C259="C",IF(A260="P",IF(A259="I","p i","p"),IF(A259="I","i","")),"")</f>
        <v/>
      </c>
      <c r="D260" s="44" t="str">
        <f>IF(D259="E",IF(A260="P",IF(A259="I","p i","p"),IF(A259="I","i"," ")),"")</f>
        <v/>
      </c>
      <c r="E260" s="44" t="str">
        <f>IF(E259="O",IF(A260="P",IF(A259="I","p i","p"),IF(A259="I","i"," ")),"")</f>
        <v/>
      </c>
      <c r="F260" s="70"/>
    </row>
    <row r="261" spans="3:7" ht="12.75" customHeight="1" x14ac:dyDescent="0.2">
      <c r="F261" s="1"/>
    </row>
    <row r="262" spans="3:7" ht="12.75" customHeight="1" x14ac:dyDescent="0.2">
      <c r="F262" s="1"/>
    </row>
    <row r="263" spans="3:7" ht="12.75" customHeight="1" x14ac:dyDescent="0.2">
      <c r="F263" s="1"/>
    </row>
    <row r="264" spans="3:7" ht="12.75" customHeight="1" x14ac:dyDescent="0.2">
      <c r="F264" s="1"/>
    </row>
    <row r="265" spans="3:7" ht="12.75" customHeight="1" x14ac:dyDescent="0.2">
      <c r="F265" s="1"/>
    </row>
    <row r="266" spans="3:7" ht="24.95" customHeight="1" x14ac:dyDescent="0.2">
      <c r="F266" s="202"/>
      <c r="G266" s="202"/>
    </row>
    <row r="267" spans="3:7" ht="24.95" customHeight="1" x14ac:dyDescent="0.2">
      <c r="C267" s="44" t="str">
        <f>IF(C266="C",IF(A267="P",IF(A266="I","p i","p"),IF(A266="I","i","")),"")</f>
        <v/>
      </c>
      <c r="D267" s="44" t="str">
        <f>IF(D266="E",IF(A267="P",IF(A266="I","p i","p"),IF(A266="I","i"," ")),"")</f>
        <v/>
      </c>
      <c r="E267" s="44" t="str">
        <f>IF(E266="O",IF(A267="P",IF(A266="I","p i","p"),IF(A266="I","i"," ")),"")</f>
        <v/>
      </c>
      <c r="F267" s="70"/>
    </row>
    <row r="268" spans="3:7" ht="12.75" customHeight="1" x14ac:dyDescent="0.2">
      <c r="F268" s="1"/>
    </row>
    <row r="269" spans="3:7" ht="12.75" customHeight="1" x14ac:dyDescent="0.2">
      <c r="F269" s="1"/>
    </row>
    <row r="270" spans="3:7" ht="12.75" customHeight="1" x14ac:dyDescent="0.2">
      <c r="F270" s="1"/>
    </row>
    <row r="271" spans="3:7" ht="12.75" customHeight="1" x14ac:dyDescent="0.2">
      <c r="F271" s="1"/>
    </row>
    <row r="272" spans="3:7" ht="12.75" customHeight="1" x14ac:dyDescent="0.2">
      <c r="F272" s="1"/>
    </row>
    <row r="273" spans="3:7" ht="24.95" customHeight="1" x14ac:dyDescent="0.2">
      <c r="F273" s="202"/>
      <c r="G273" s="202"/>
    </row>
    <row r="274" spans="3:7" ht="12.75" customHeight="1" x14ac:dyDescent="0.2">
      <c r="C274" s="44" t="str">
        <f>IF(C273="C",IF(A274="P",IF(A273="I","p i","p"),IF(A273="I","i","")),"")</f>
        <v/>
      </c>
      <c r="D274" s="44" t="str">
        <f>IF(D273="E",IF(A274="P",IF(A273="I","p i","p"),IF(A273="I","i"," ")),"")</f>
        <v/>
      </c>
      <c r="E274" s="44" t="str">
        <f>IF(E273="O",IF(A274="P",IF(A273="I","p i","p"),IF(A273="I","i"," ")),"")</f>
        <v/>
      </c>
      <c r="F274" s="1"/>
    </row>
    <row r="275" spans="3:7" ht="12.75" customHeight="1" x14ac:dyDescent="0.2">
      <c r="F275" s="1"/>
    </row>
    <row r="276" spans="3:7" ht="12.75" customHeight="1" x14ac:dyDescent="0.2">
      <c r="F276" s="1"/>
    </row>
    <row r="277" spans="3:7" ht="12.75" customHeight="1" x14ac:dyDescent="0.2">
      <c r="F277" s="1"/>
    </row>
    <row r="278" spans="3:7" ht="12.75" customHeight="1" x14ac:dyDescent="0.2">
      <c r="F278" s="1"/>
    </row>
    <row r="279" spans="3:7" ht="12.75" customHeight="1" x14ac:dyDescent="0.2">
      <c r="F279" s="1"/>
    </row>
    <row r="280" spans="3:7" ht="24.95" customHeight="1" x14ac:dyDescent="0.2">
      <c r="F280" s="202"/>
      <c r="G280" s="202"/>
    </row>
    <row r="281" spans="3:7" ht="12.75" customHeight="1" x14ac:dyDescent="0.2">
      <c r="C281" s="44" t="str">
        <f>IF(C280="C",IF(A281="P",IF(A280="I","p i","p"),IF(A280="I","i","")),"")</f>
        <v/>
      </c>
      <c r="D281" s="44" t="str">
        <f>IF(D280="E",IF(A281="P",IF(A280="I","p i","p"),IF(A280="I","i"," ")),"")</f>
        <v/>
      </c>
      <c r="E281" s="44" t="str">
        <f>IF(E280="O",IF(A281="P",IF(A280="I","p i","p"),IF(A280="I","i"," ")),"")</f>
        <v/>
      </c>
      <c r="F281" s="1"/>
    </row>
    <row r="282" spans="3:7" ht="12.75" customHeight="1" x14ac:dyDescent="0.2">
      <c r="F282" s="1"/>
    </row>
    <row r="283" spans="3:7" ht="12.75" customHeight="1" x14ac:dyDescent="0.2">
      <c r="F283" s="1"/>
    </row>
    <row r="284" spans="3:7" ht="12.75" customHeight="1" x14ac:dyDescent="0.2">
      <c r="F284" s="1"/>
    </row>
    <row r="285" spans="3:7" ht="12.75" customHeight="1" x14ac:dyDescent="0.2">
      <c r="F285" s="1"/>
    </row>
    <row r="286" spans="3:7" ht="12.75" customHeight="1" x14ac:dyDescent="0.2">
      <c r="F286" s="1"/>
    </row>
    <row r="287" spans="3:7" ht="24.95" customHeight="1" x14ac:dyDescent="0.2">
      <c r="F287" s="202"/>
      <c r="G287" s="202"/>
    </row>
    <row r="288" spans="3:7" ht="12.75" customHeight="1" x14ac:dyDescent="0.2">
      <c r="C288" s="44" t="str">
        <f>IF(C287="C",IF(A288="P",IF(A287="I","p i","p"),IF(A287="I","i","")),"")</f>
        <v/>
      </c>
      <c r="D288" s="44" t="str">
        <f>IF(D287="E",IF(A288="P",IF(A287="I","p i","p"),IF(A287="I","i"," ")),"")</f>
        <v/>
      </c>
      <c r="E288" s="44" t="str">
        <f>IF(E287="O",IF(A288="P",IF(A287="I","p i","p"),IF(A287="I","i"," ")),"")</f>
        <v/>
      </c>
      <c r="F288" s="1"/>
    </row>
    <row r="289" spans="3:7" ht="12.75" customHeight="1" x14ac:dyDescent="0.2">
      <c r="F289" s="1"/>
    </row>
    <row r="290" spans="3:7" ht="12.75" customHeight="1" x14ac:dyDescent="0.2">
      <c r="F290" s="1"/>
    </row>
    <row r="291" spans="3:7" ht="12.75" customHeight="1" x14ac:dyDescent="0.2">
      <c r="F291" s="1"/>
    </row>
    <row r="292" spans="3:7" ht="12.75" customHeight="1" x14ac:dyDescent="0.2">
      <c r="F292" s="1"/>
    </row>
    <row r="293" spans="3:7" ht="12.75" customHeight="1" x14ac:dyDescent="0.2">
      <c r="F293" s="1"/>
    </row>
    <row r="294" spans="3:7" ht="24.95" customHeight="1" x14ac:dyDescent="0.2">
      <c r="F294" s="202"/>
      <c r="G294" s="202"/>
    </row>
    <row r="295" spans="3:7" ht="12.75" customHeight="1" x14ac:dyDescent="0.2">
      <c r="C295" s="44" t="str">
        <f>IF(C294="C",IF(A295="P",IF(A294="I","p i","p"),IF(A294="I","i","")),"")</f>
        <v/>
      </c>
      <c r="D295" s="44" t="str">
        <f>IF(D294="E",IF(A295="P",IF(A294="I","p i","p"),IF(A294="I","i"," ")),"")</f>
        <v/>
      </c>
      <c r="E295" s="44" t="str">
        <f>IF(E294="O",IF(A295="P",IF(A294="I","p i","p"),IF(A294="I","i"," ")),"")</f>
        <v/>
      </c>
      <c r="F295" s="1"/>
    </row>
    <row r="296" spans="3:7" ht="12.75" customHeight="1" x14ac:dyDescent="0.2">
      <c r="F296" s="1"/>
    </row>
    <row r="297" spans="3:7" ht="12.75" customHeight="1" x14ac:dyDescent="0.2">
      <c r="F297" s="1"/>
    </row>
    <row r="298" spans="3:7" ht="12.75" customHeight="1" x14ac:dyDescent="0.2">
      <c r="F298" s="1"/>
    </row>
    <row r="299" spans="3:7" ht="12.75" customHeight="1" x14ac:dyDescent="0.2">
      <c r="F299" s="1"/>
    </row>
    <row r="300" spans="3:7" ht="12.75" customHeight="1" x14ac:dyDescent="0.2">
      <c r="F300" s="1"/>
    </row>
    <row r="301" spans="3:7" ht="24.95" customHeight="1" x14ac:dyDescent="0.2">
      <c r="F301" s="202"/>
      <c r="G301" s="202"/>
    </row>
    <row r="302" spans="3:7" ht="12.75" customHeight="1" x14ac:dyDescent="0.2">
      <c r="C302" s="44" t="str">
        <f>IF(C301="C",IF(A302="P",IF(A301="I","p i","p"),IF(A301="I","i","")),"")</f>
        <v/>
      </c>
      <c r="D302" s="44" t="str">
        <f>IF(D301="E",IF(A302="P",IF(A301="I","p i","p"),IF(A301="I","i"," ")),"")</f>
        <v/>
      </c>
      <c r="E302" s="44" t="str">
        <f>IF(E301="O",IF(A302="P",IF(A301="I","p i","p"),IF(A301="I","i"," ")),"")</f>
        <v/>
      </c>
      <c r="F302" s="1"/>
    </row>
    <row r="303" spans="3:7" ht="12.75" customHeight="1" x14ac:dyDescent="0.2">
      <c r="F303" s="1"/>
    </row>
    <row r="304" spans="3:7" ht="12.75" customHeight="1" x14ac:dyDescent="0.2">
      <c r="F304" s="1"/>
    </row>
    <row r="305" spans="3:7" ht="12.75" customHeight="1" x14ac:dyDescent="0.2">
      <c r="F305" s="1"/>
    </row>
    <row r="306" spans="3:7" ht="12.75" customHeight="1" x14ac:dyDescent="0.2">
      <c r="F306" s="1"/>
    </row>
    <row r="307" spans="3:7" ht="12.75" customHeight="1" x14ac:dyDescent="0.2">
      <c r="F307" s="1"/>
    </row>
    <row r="308" spans="3:7" ht="24.95" customHeight="1" x14ac:dyDescent="0.2">
      <c r="F308" s="202"/>
      <c r="G308" s="202"/>
    </row>
    <row r="309" spans="3:7" ht="12.75" customHeight="1" x14ac:dyDescent="0.2">
      <c r="C309" s="44" t="str">
        <f>IF(C308="C",IF(A309="P",IF(A308="I","p i","p"),IF(A308="I","i","")),"")</f>
        <v/>
      </c>
      <c r="D309" s="44" t="str">
        <f>IF(D308="E",IF(A309="P",IF(A308="I","p i","p"),IF(A308="I","i"," ")),"")</f>
        <v/>
      </c>
      <c r="E309" s="44" t="str">
        <f>IF(E308="O",IF(A309="P",IF(A308="I","p i","p"),IF(A308="I","i"," ")),"")</f>
        <v/>
      </c>
      <c r="F309" s="1"/>
    </row>
    <row r="310" spans="3:7" ht="12.75" customHeight="1" x14ac:dyDescent="0.2">
      <c r="F310" s="1"/>
    </row>
    <row r="311" spans="3:7" ht="12.75" customHeight="1" x14ac:dyDescent="0.2">
      <c r="F311" s="1"/>
    </row>
    <row r="312" spans="3:7" ht="12.75" customHeight="1" x14ac:dyDescent="0.2">
      <c r="F312" s="1"/>
    </row>
    <row r="313" spans="3:7" ht="12.75" customHeight="1" x14ac:dyDescent="0.2">
      <c r="F313" s="1"/>
    </row>
    <row r="314" spans="3:7" ht="12.75" customHeight="1" x14ac:dyDescent="0.2">
      <c r="F314" s="1"/>
    </row>
    <row r="315" spans="3:7" ht="24.95" customHeight="1" x14ac:dyDescent="0.2">
      <c r="F315" s="202"/>
      <c r="G315" s="202"/>
    </row>
    <row r="316" spans="3:7" ht="12.75" customHeight="1" x14ac:dyDescent="0.2">
      <c r="C316" s="44" t="str">
        <f>IF(C315="C",IF(A316="P",IF(A315="I","p i","p"),IF(A315="I","i","")),"")</f>
        <v/>
      </c>
      <c r="D316" s="44" t="str">
        <f>IF(D315="E",IF(A316="P",IF(A315="I","p i","p"),IF(A315="I","i"," ")),"")</f>
        <v/>
      </c>
      <c r="E316" s="44" t="str">
        <f>IF(E315="O",IF(A316="P",IF(A315="I","p i","p"),IF(A315="I","i"," ")),"")</f>
        <v/>
      </c>
      <c r="F316" s="1"/>
    </row>
    <row r="317" spans="3:7" ht="12.75" customHeight="1" x14ac:dyDescent="0.2">
      <c r="F317" s="1"/>
    </row>
    <row r="318" spans="3:7" ht="12.75" customHeight="1" x14ac:dyDescent="0.2">
      <c r="F318" s="1"/>
    </row>
    <row r="319" spans="3:7" ht="12.75" customHeight="1" x14ac:dyDescent="0.2">
      <c r="F319" s="1"/>
    </row>
    <row r="320" spans="3:7" ht="12.75" customHeight="1" x14ac:dyDescent="0.2">
      <c r="F320" s="1"/>
    </row>
    <row r="321" spans="3:7" ht="12.75" customHeight="1" x14ac:dyDescent="0.2">
      <c r="F321" s="1"/>
    </row>
    <row r="322" spans="3:7" ht="24.95" customHeight="1" x14ac:dyDescent="0.2">
      <c r="F322" s="202"/>
      <c r="G322" s="202"/>
    </row>
    <row r="323" spans="3:7" ht="24.95" customHeight="1" x14ac:dyDescent="0.2">
      <c r="C323" s="44" t="str">
        <f>IF(C322="C",IF(A323="P",IF(A322="I","p i","p"),IF(A322="I","i","")),"")</f>
        <v/>
      </c>
      <c r="D323" s="44" t="str">
        <f>IF(D322="E",IF(A323="P",IF(A322="I","p i","p"),IF(A322="I","i"," ")),"")</f>
        <v/>
      </c>
      <c r="E323" s="44" t="str">
        <f>IF(E322="O",IF(A323="P",IF(A322="I","p i","p"),IF(A322="I","i"," ")),"")</f>
        <v/>
      </c>
      <c r="F323" s="70"/>
    </row>
    <row r="324" spans="3:7" ht="12.75" customHeight="1" x14ac:dyDescent="0.2">
      <c r="F324" s="1"/>
    </row>
    <row r="325" spans="3:7" ht="12.75" customHeight="1" x14ac:dyDescent="0.2">
      <c r="F325" s="1"/>
    </row>
    <row r="326" spans="3:7" ht="12.75" customHeight="1" x14ac:dyDescent="0.2">
      <c r="F326" s="1"/>
    </row>
    <row r="327" spans="3:7" ht="12.75" customHeight="1" x14ac:dyDescent="0.2">
      <c r="F327" s="1"/>
    </row>
    <row r="328" spans="3:7" ht="12.75" customHeight="1" x14ac:dyDescent="0.2">
      <c r="F328" s="1"/>
    </row>
    <row r="329" spans="3:7" ht="24.95" customHeight="1" x14ac:dyDescent="0.2">
      <c r="F329" s="197"/>
      <c r="G329" s="197"/>
    </row>
    <row r="330" spans="3:7" ht="24.95" customHeight="1" x14ac:dyDescent="0.2">
      <c r="C330" s="44" t="str">
        <f>IF(C329="C",IF(A330="P",IF(A329="I","p i","p"),IF(A329="I","i","")),"")</f>
        <v/>
      </c>
      <c r="D330" s="44" t="str">
        <f>IF(D329="E",IF(A330="P",IF(A329="I","p i","p"),IF(A329="I","i"," ")),"")</f>
        <v/>
      </c>
      <c r="E330" s="44" t="str">
        <f>IF(E329="O",IF(A330="P",IF(A329="I","p i","p"),IF(A329="I","i"," ")),"")</f>
        <v/>
      </c>
      <c r="F330" s="1"/>
    </row>
    <row r="331" spans="3:7" ht="12.75" customHeight="1" x14ac:dyDescent="0.2">
      <c r="F331" s="1"/>
    </row>
    <row r="332" spans="3:7" ht="12.75" customHeight="1" x14ac:dyDescent="0.2">
      <c r="F332" s="1"/>
    </row>
    <row r="333" spans="3:7" ht="12.75" customHeight="1" x14ac:dyDescent="0.2">
      <c r="F333" s="1"/>
    </row>
    <row r="334" spans="3:7" ht="12.75" customHeight="1" x14ac:dyDescent="0.2">
      <c r="F334" s="1"/>
    </row>
    <row r="335" spans="3:7" ht="12.75" customHeight="1" x14ac:dyDescent="0.2">
      <c r="F335" s="1"/>
    </row>
    <row r="336" spans="3:7" ht="24.95" customHeight="1" x14ac:dyDescent="0.2">
      <c r="F336" s="197"/>
      <c r="G336" s="197"/>
    </row>
    <row r="337" spans="3:7" ht="12.75" customHeight="1" x14ac:dyDescent="0.2">
      <c r="C337" s="44" t="str">
        <f>IF(C336="C",IF(A337="P",IF(A336="I","p i","p"),IF(A336="I","i","")),"")</f>
        <v/>
      </c>
      <c r="D337" s="44" t="str">
        <f>IF(D336="E",IF(A337="P",IF(A336="I","p i","p"),IF(A336="I","i"," ")),"")</f>
        <v/>
      </c>
      <c r="E337" s="44" t="str">
        <f>IF(E336="O",IF(A337="P",IF(A336="I","p i","p"),IF(A336="I","i"," ")),"")</f>
        <v/>
      </c>
      <c r="F337" s="1"/>
    </row>
    <row r="338" spans="3:7" ht="12.75" customHeight="1" x14ac:dyDescent="0.2">
      <c r="F338" s="1"/>
    </row>
    <row r="339" spans="3:7" ht="12.75" customHeight="1" x14ac:dyDescent="0.2">
      <c r="F339" s="1"/>
    </row>
    <row r="340" spans="3:7" ht="12.75" customHeight="1" x14ac:dyDescent="0.2">
      <c r="F340" s="1"/>
    </row>
    <row r="341" spans="3:7" ht="12.75" customHeight="1" x14ac:dyDescent="0.2">
      <c r="F341" s="1"/>
    </row>
    <row r="342" spans="3:7" ht="12.75" customHeight="1" x14ac:dyDescent="0.2">
      <c r="F342" s="1"/>
    </row>
    <row r="343" spans="3:7" ht="24.95" customHeight="1" x14ac:dyDescent="0.2">
      <c r="F343" s="197"/>
      <c r="G343" s="197"/>
    </row>
    <row r="344" spans="3:7" ht="12.75" customHeight="1" x14ac:dyDescent="0.2">
      <c r="C344" s="44" t="str">
        <f>IF(C343="C",IF(A344="P",IF(A343="I","p i","p"),IF(A343="I","i","")),"")</f>
        <v/>
      </c>
      <c r="D344" s="44" t="str">
        <f>IF(D343="E",IF(A344="P",IF(A343="I","p i","p"),IF(A343="I","i"," ")),"")</f>
        <v/>
      </c>
      <c r="E344" s="44" t="str">
        <f>IF(E343="O",IF(A344="P",IF(A343="I","p i","p"),IF(A343="I","i"," ")),"")</f>
        <v/>
      </c>
      <c r="F344" s="1"/>
    </row>
    <row r="345" spans="3:7" ht="12.75" customHeight="1" x14ac:dyDescent="0.2">
      <c r="F345" s="1"/>
    </row>
    <row r="346" spans="3:7" ht="12.75" customHeight="1" x14ac:dyDescent="0.2">
      <c r="F346" s="1"/>
    </row>
    <row r="347" spans="3:7" ht="12.75" customHeight="1" x14ac:dyDescent="0.2">
      <c r="F347" s="1"/>
    </row>
    <row r="348" spans="3:7" ht="12.75" customHeight="1" x14ac:dyDescent="0.2">
      <c r="F348" s="1"/>
    </row>
    <row r="349" spans="3:7" ht="12.75" customHeight="1" x14ac:dyDescent="0.2">
      <c r="F349" s="1"/>
    </row>
    <row r="350" spans="3:7" ht="24.95" customHeight="1" x14ac:dyDescent="0.2">
      <c r="F350" s="197"/>
      <c r="G350" s="197"/>
    </row>
    <row r="351" spans="3:7" ht="12.75" customHeight="1" x14ac:dyDescent="0.2">
      <c r="C351" s="44" t="str">
        <f>IF(C350="C",IF(A351="P",IF(A350="I","p i","p"),IF(A350="I","i","")),"")</f>
        <v/>
      </c>
      <c r="D351" s="44" t="str">
        <f>IF(D350="E",IF(A351="P",IF(A350="I","p i","p"),IF(A350="I","i"," ")),"")</f>
        <v/>
      </c>
      <c r="E351" s="44" t="str">
        <f>IF(E350="O",IF(A351="P",IF(A350="I","p i","p"),IF(A350="I","i"," ")),"")</f>
        <v/>
      </c>
      <c r="F351" s="1"/>
    </row>
    <row r="352" spans="3:7" ht="12.75" customHeight="1" x14ac:dyDescent="0.2">
      <c r="F352" s="1"/>
    </row>
    <row r="353" spans="3:7" ht="12.75" customHeight="1" x14ac:dyDescent="0.2">
      <c r="F353" s="1"/>
    </row>
    <row r="354" spans="3:7" ht="12.75" customHeight="1" x14ac:dyDescent="0.2">
      <c r="F354" s="1"/>
    </row>
    <row r="355" spans="3:7" ht="12.75" customHeight="1" x14ac:dyDescent="0.2">
      <c r="F355" s="1"/>
    </row>
    <row r="356" spans="3:7" ht="12.75" customHeight="1" x14ac:dyDescent="0.2">
      <c r="F356" s="1"/>
    </row>
    <row r="357" spans="3:7" ht="24.95" customHeight="1" x14ac:dyDescent="0.2">
      <c r="F357" s="197"/>
      <c r="G357" s="197"/>
    </row>
    <row r="358" spans="3:7" ht="12.75" customHeight="1" x14ac:dyDescent="0.2">
      <c r="C358" s="44" t="str">
        <f>IF(C357="C",IF(A358="P",IF(A357="I","p i","p"),IF(A357="I","i","")),"")</f>
        <v/>
      </c>
      <c r="D358" s="44" t="str">
        <f>IF(D357="E",IF(A358="P",IF(A357="I","p i","p"),IF(A357="I","i"," ")),"")</f>
        <v/>
      </c>
      <c r="E358" s="44" t="str">
        <f>IF(E357="O",IF(A358="P",IF(A357="I","p i","p"),IF(A357="I","i"," ")),"")</f>
        <v/>
      </c>
      <c r="F358" s="1"/>
    </row>
    <row r="359" spans="3:7" ht="12.75" customHeight="1" x14ac:dyDescent="0.2">
      <c r="F359" s="1"/>
    </row>
    <row r="360" spans="3:7" ht="12.75" customHeight="1" x14ac:dyDescent="0.2">
      <c r="F360" s="1"/>
    </row>
    <row r="361" spans="3:7" ht="12.75" customHeight="1" x14ac:dyDescent="0.2">
      <c r="F361" s="1"/>
    </row>
    <row r="362" spans="3:7" ht="12.75" customHeight="1" x14ac:dyDescent="0.2">
      <c r="F362" s="1"/>
    </row>
    <row r="363" spans="3:7" ht="12.75" customHeight="1" x14ac:dyDescent="0.2">
      <c r="F363" s="1"/>
    </row>
    <row r="364" spans="3:7" ht="24.95" customHeight="1" x14ac:dyDescent="0.2">
      <c r="F364" s="197"/>
      <c r="G364" s="197"/>
    </row>
    <row r="365" spans="3:7" ht="12.75" customHeight="1" x14ac:dyDescent="0.2">
      <c r="C365" s="44" t="str">
        <f>IF(C364="C",IF(A365="P",IF(A364="I","p i","p"),IF(A364="I","i","")),"")</f>
        <v/>
      </c>
      <c r="D365" s="44" t="str">
        <f>IF(D364="E",IF(A365="P",IF(A364="I","p i","p"),IF(A364="I","i"," ")),"")</f>
        <v/>
      </c>
      <c r="E365" s="44" t="str">
        <f>IF(E364="O",IF(A365="P",IF(A364="I","p i","p"),IF(A364="I","i"," ")),"")</f>
        <v/>
      </c>
      <c r="F365" s="1"/>
    </row>
    <row r="366" spans="3:7" ht="12.75" customHeight="1" x14ac:dyDescent="0.2">
      <c r="F366" s="1"/>
    </row>
    <row r="367" spans="3:7" ht="12.75" customHeight="1" x14ac:dyDescent="0.2">
      <c r="F367" s="1"/>
    </row>
    <row r="368" spans="3:7" ht="12.75" customHeight="1" x14ac:dyDescent="0.2">
      <c r="F368" s="1"/>
    </row>
    <row r="369" spans="3:7" ht="12.75" customHeight="1" x14ac:dyDescent="0.2">
      <c r="F369" s="1"/>
    </row>
    <row r="370" spans="3:7" ht="12.75" customHeight="1" x14ac:dyDescent="0.2">
      <c r="F370" s="1"/>
    </row>
    <row r="371" spans="3:7" ht="24.95" customHeight="1" x14ac:dyDescent="0.2">
      <c r="F371" s="197"/>
      <c r="G371" s="197"/>
    </row>
    <row r="372" spans="3:7" ht="12.75" customHeight="1" x14ac:dyDescent="0.2">
      <c r="C372" s="44" t="str">
        <f>IF(C371="C",IF(A372="P",IF(A371="I","p i","p"),IF(A371="I","i","")),"")</f>
        <v/>
      </c>
      <c r="D372" s="44" t="str">
        <f>IF(D371="E",IF(A372="P",IF(A371="I","p i","p"),IF(A371="I","i"," ")),"")</f>
        <v/>
      </c>
      <c r="E372" s="44" t="str">
        <f>IF(E371="O",IF(A372="P",IF(A371="I","p i","p"),IF(A371="I","i"," ")),"")</f>
        <v/>
      </c>
      <c r="F372" s="1"/>
    </row>
    <row r="373" spans="3:7" ht="12.75" customHeight="1" x14ac:dyDescent="0.2">
      <c r="F373" s="1"/>
    </row>
    <row r="374" spans="3:7" ht="12.75" customHeight="1" x14ac:dyDescent="0.2">
      <c r="F374" s="1"/>
    </row>
    <row r="375" spans="3:7" ht="12.75" customHeight="1" x14ac:dyDescent="0.2">
      <c r="F375" s="1"/>
    </row>
    <row r="376" spans="3:7" ht="12.75" customHeight="1" x14ac:dyDescent="0.2">
      <c r="F376" s="1"/>
    </row>
    <row r="377" spans="3:7" ht="12.75" customHeight="1" x14ac:dyDescent="0.2">
      <c r="F377" s="1"/>
    </row>
    <row r="378" spans="3:7" ht="24.95" customHeight="1" x14ac:dyDescent="0.2">
      <c r="F378" s="197"/>
      <c r="G378" s="197"/>
    </row>
    <row r="379" spans="3:7" ht="12.75" customHeight="1" x14ac:dyDescent="0.2">
      <c r="C379" s="44" t="str">
        <f>IF(C378="C",IF(A379="P",IF(A378="I","p i","p"),IF(A378="I","i","")),"")</f>
        <v/>
      </c>
      <c r="D379" s="44" t="str">
        <f>IF(D378="E",IF(A379="P",IF(A378="I","p i","p"),IF(A378="I","i"," ")),"")</f>
        <v/>
      </c>
      <c r="E379" s="44" t="str">
        <f>IF(E378="O",IF(A379="P",IF(A378="I","p i","p"),IF(A378="I","i"," ")),"")</f>
        <v/>
      </c>
      <c r="F379" s="1"/>
    </row>
    <row r="380" spans="3:7" ht="12.75" customHeight="1" x14ac:dyDescent="0.2">
      <c r="F380" s="1"/>
    </row>
    <row r="381" spans="3:7" ht="12.75" customHeight="1" x14ac:dyDescent="0.2">
      <c r="F381" s="1"/>
    </row>
    <row r="382" spans="3:7" ht="12.75" customHeight="1" x14ac:dyDescent="0.2">
      <c r="F382" s="1"/>
    </row>
    <row r="383" spans="3:7" ht="12.75" customHeight="1" x14ac:dyDescent="0.2">
      <c r="F383" s="1"/>
    </row>
    <row r="384" spans="3:7" ht="12.75" customHeight="1" x14ac:dyDescent="0.2">
      <c r="F384" s="1"/>
    </row>
    <row r="385" spans="3:7" ht="24.95" customHeight="1" x14ac:dyDescent="0.2">
      <c r="F385" s="197"/>
      <c r="G385" s="197"/>
    </row>
    <row r="386" spans="3:7" ht="12.75" customHeight="1" x14ac:dyDescent="0.2">
      <c r="C386" s="44" t="str">
        <f>IF(C385="C",IF(A386="P",IF(A385="I","p i","p"),IF(A385="I","i","")),"")</f>
        <v/>
      </c>
      <c r="D386" s="44" t="str">
        <f>IF(D385="E",IF(A386="P",IF(A385="I","p i","p"),IF(A385="I","i"," ")),"")</f>
        <v/>
      </c>
      <c r="E386" s="44" t="str">
        <f>IF(E385="O",IF(A386="P",IF(A385="I","p i","p"),IF(A385="I","i"," ")),"")</f>
        <v/>
      </c>
      <c r="F386" s="1"/>
    </row>
    <row r="387" spans="3:7" ht="12.75" customHeight="1" x14ac:dyDescent="0.2">
      <c r="F387" s="1"/>
    </row>
    <row r="388" spans="3:7" ht="12.75" customHeight="1" x14ac:dyDescent="0.2">
      <c r="F388" s="1"/>
    </row>
    <row r="389" spans="3:7" ht="12.75" customHeight="1" x14ac:dyDescent="0.2">
      <c r="F389" s="1"/>
    </row>
    <row r="390" spans="3:7" ht="12.75" customHeight="1" x14ac:dyDescent="0.2">
      <c r="F390" s="1"/>
    </row>
    <row r="391" spans="3:7" ht="12.75" customHeight="1" x14ac:dyDescent="0.2">
      <c r="F391" s="1"/>
    </row>
    <row r="392" spans="3:7" ht="24.95" customHeight="1" x14ac:dyDescent="0.2">
      <c r="F392" s="197"/>
      <c r="G392" s="197"/>
    </row>
    <row r="393" spans="3:7" ht="12.75" customHeight="1" x14ac:dyDescent="0.2">
      <c r="C393" s="44" t="str">
        <f>IF(C392="C",IF(A393="P",IF(A392="I","p i","p"),IF(A392="I","i","")),"")</f>
        <v/>
      </c>
      <c r="D393" s="44" t="str">
        <f>IF(D392="E",IF(A393="P",IF(A392="I","p i","p"),IF(A392="I","i"," ")),"")</f>
        <v/>
      </c>
      <c r="E393" s="44" t="str">
        <f>IF(E392="O",IF(A393="P",IF(A392="I","p i","p"),IF(A392="I","i"," ")),"")</f>
        <v/>
      </c>
      <c r="F393" s="1"/>
    </row>
    <row r="394" spans="3:7" ht="12.75" customHeight="1" x14ac:dyDescent="0.2">
      <c r="F394" s="1"/>
    </row>
    <row r="395" spans="3:7" ht="12.75" customHeight="1" x14ac:dyDescent="0.2">
      <c r="F395" s="1"/>
    </row>
    <row r="396" spans="3:7" ht="12.75" customHeight="1" x14ac:dyDescent="0.2">
      <c r="F396" s="1"/>
    </row>
    <row r="397" spans="3:7" ht="12.75" customHeight="1" x14ac:dyDescent="0.2">
      <c r="F397" s="1"/>
    </row>
    <row r="398" spans="3:7" ht="12.75" customHeight="1" x14ac:dyDescent="0.2">
      <c r="F398" s="1"/>
    </row>
    <row r="399" spans="3:7" ht="24.95" customHeight="1" x14ac:dyDescent="0.2">
      <c r="F399" s="197"/>
      <c r="G399" s="197"/>
    </row>
    <row r="400" spans="3:7" ht="12.75" customHeight="1" x14ac:dyDescent="0.2">
      <c r="C400" s="44" t="str">
        <f>IF(C399="C",IF(A400="P",IF(A399="I","p i","p"),IF(A399="I","i","")),"")</f>
        <v/>
      </c>
      <c r="D400" s="44" t="str">
        <f>IF(D399="E",IF(A400="P",IF(A399="I","p i","p"),IF(A399="I","i"," ")),"")</f>
        <v/>
      </c>
      <c r="E400" s="44" t="str">
        <f>IF(E399="O",IF(A400="P",IF(A399="I","p i","p"),IF(A399="I","i"," ")),"")</f>
        <v/>
      </c>
      <c r="F400" s="1"/>
    </row>
    <row r="401" spans="3:7" ht="12.75" customHeight="1" x14ac:dyDescent="0.2">
      <c r="F401" s="1"/>
    </row>
    <row r="402" spans="3:7" ht="12.75" customHeight="1" x14ac:dyDescent="0.2">
      <c r="F402" s="1"/>
    </row>
    <row r="403" spans="3:7" ht="12.75" customHeight="1" x14ac:dyDescent="0.2">
      <c r="F403" s="1"/>
    </row>
    <row r="404" spans="3:7" ht="12.75" customHeight="1" x14ac:dyDescent="0.2">
      <c r="F404" s="1"/>
    </row>
    <row r="405" spans="3:7" ht="12.75" customHeight="1" x14ac:dyDescent="0.2">
      <c r="F405" s="1"/>
    </row>
    <row r="406" spans="3:7" ht="24.95" customHeight="1" x14ac:dyDescent="0.2">
      <c r="F406" s="197"/>
      <c r="G406" s="197"/>
    </row>
    <row r="407" spans="3:7" ht="12.75" customHeight="1" x14ac:dyDescent="0.2">
      <c r="C407" s="44" t="str">
        <f>IF(C406="C",IF(A407="P",IF(A406="I","p i","p"),IF(A406="I","i","")),"")</f>
        <v/>
      </c>
      <c r="D407" s="44" t="str">
        <f>IF(D406="E",IF(A407="P",IF(A406="I","p i","p"),IF(A406="I","i"," ")),"")</f>
        <v/>
      </c>
      <c r="E407" s="44" t="str">
        <f>IF(E406="O",IF(A407="P",IF(A406="I","p i","p"),IF(A406="I","i"," ")),"")</f>
        <v/>
      </c>
      <c r="F407" s="1"/>
    </row>
    <row r="408" spans="3:7" ht="12.75" customHeight="1" x14ac:dyDescent="0.2">
      <c r="F408" s="1"/>
    </row>
    <row r="409" spans="3:7" ht="12.75" customHeight="1" x14ac:dyDescent="0.2">
      <c r="F409" s="1"/>
    </row>
    <row r="410" spans="3:7" ht="12.75" customHeight="1" x14ac:dyDescent="0.2">
      <c r="F410" s="1"/>
    </row>
    <row r="411" spans="3:7" ht="12.75" customHeight="1" x14ac:dyDescent="0.2">
      <c r="F411" s="1"/>
    </row>
    <row r="412" spans="3:7" ht="12.75" customHeight="1" x14ac:dyDescent="0.2">
      <c r="F412" s="1"/>
    </row>
    <row r="413" spans="3:7" ht="24.95" customHeight="1" x14ac:dyDescent="0.2">
      <c r="F413" s="197"/>
      <c r="G413" s="197"/>
    </row>
    <row r="414" spans="3:7" ht="12.75" customHeight="1" x14ac:dyDescent="0.2">
      <c r="C414" s="44" t="str">
        <f>IF(C413="C",IF(A414="P",IF(A413="I","p i","p"),IF(A413="I","i","")),"")</f>
        <v/>
      </c>
      <c r="D414" s="44" t="str">
        <f>IF(D413="E",IF(A414="P",IF(A413="I","p i","p"),IF(A413="I","i"," ")),"")</f>
        <v/>
      </c>
      <c r="E414" s="44" t="str">
        <f>IF(E413="O",IF(A414="P",IF(A413="I","p i","p"),IF(A413="I","i"," ")),"")</f>
        <v/>
      </c>
      <c r="F414" s="1"/>
    </row>
    <row r="415" spans="3:7" ht="12.75" customHeight="1" x14ac:dyDescent="0.2">
      <c r="F415" s="1"/>
    </row>
    <row r="416" spans="3:7" ht="12.75" customHeight="1" x14ac:dyDescent="0.2">
      <c r="F416" s="1"/>
    </row>
    <row r="417" spans="3:7" ht="12.75" customHeight="1" x14ac:dyDescent="0.2">
      <c r="F417" s="1"/>
    </row>
    <row r="418" spans="3:7" ht="12.75" customHeight="1" x14ac:dyDescent="0.2">
      <c r="F418" s="1"/>
    </row>
    <row r="419" spans="3:7" ht="12.75" customHeight="1" x14ac:dyDescent="0.2">
      <c r="F419" s="1"/>
    </row>
    <row r="420" spans="3:7" ht="24.95" customHeight="1" x14ac:dyDescent="0.2">
      <c r="F420" s="197"/>
      <c r="G420" s="197"/>
    </row>
    <row r="421" spans="3:7" ht="12.75" customHeight="1" x14ac:dyDescent="0.2">
      <c r="C421" s="44" t="str">
        <f>IF(C420="C",IF(A421="P",IF(A420="I","p i","p"),IF(A420="I","i","")),"")</f>
        <v/>
      </c>
      <c r="D421" s="44" t="str">
        <f>IF(D420="E",IF(A421="P",IF(A420="I","p i","p"),IF(A420="I","i"," ")),"")</f>
        <v/>
      </c>
      <c r="E421" s="44" t="str">
        <f>IF(E420="O",IF(A421="P",IF(A420="I","p i","p"),IF(A420="I","i"," ")),"")</f>
        <v/>
      </c>
      <c r="F421" s="1"/>
    </row>
    <row r="422" spans="3:7" ht="12.75" customHeight="1" x14ac:dyDescent="0.2">
      <c r="F422" s="1"/>
    </row>
    <row r="423" spans="3:7" ht="12.75" customHeight="1" x14ac:dyDescent="0.2">
      <c r="F423" s="1"/>
    </row>
    <row r="424" spans="3:7" ht="12.75" customHeight="1" x14ac:dyDescent="0.2">
      <c r="F424" s="1"/>
    </row>
    <row r="425" spans="3:7" ht="12.75" customHeight="1" x14ac:dyDescent="0.2">
      <c r="F425" s="1"/>
    </row>
    <row r="426" spans="3:7" ht="12.75" customHeight="1" x14ac:dyDescent="0.2">
      <c r="F426" s="1"/>
    </row>
    <row r="427" spans="3:7" ht="24.95" customHeight="1" x14ac:dyDescent="0.2">
      <c r="F427" s="197"/>
      <c r="G427" s="197"/>
    </row>
    <row r="428" spans="3:7" ht="12.75" customHeight="1" x14ac:dyDescent="0.2">
      <c r="C428" s="44" t="str">
        <f>IF(C427="C",IF(A428="P",IF(A427="I","p i","p"),IF(A427="I","i","")),"")</f>
        <v/>
      </c>
      <c r="D428" s="44" t="str">
        <f>IF(D427="E",IF(A428="P",IF(A427="I","p i","p"),IF(A427="I","i"," ")),"")</f>
        <v/>
      </c>
      <c r="E428" s="44" t="str">
        <f>IF(E427="O",IF(A428="P",IF(A427="I","p i","p"),IF(A427="I","i"," ")),"")</f>
        <v/>
      </c>
      <c r="F428" s="1"/>
    </row>
    <row r="429" spans="3:7" ht="12.75" customHeight="1" x14ac:dyDescent="0.2">
      <c r="F429" s="1"/>
    </row>
    <row r="430" spans="3:7" ht="12.75" customHeight="1" x14ac:dyDescent="0.2">
      <c r="F430" s="1"/>
    </row>
    <row r="431" spans="3:7" ht="12.75" customHeight="1" x14ac:dyDescent="0.2">
      <c r="F431" s="1"/>
    </row>
    <row r="432" spans="3:7" ht="12.75" customHeight="1" x14ac:dyDescent="0.2">
      <c r="F432" s="1"/>
    </row>
    <row r="433" spans="3:7" ht="12.75" customHeight="1" x14ac:dyDescent="0.2">
      <c r="F433" s="1"/>
    </row>
    <row r="434" spans="3:7" ht="24.95" customHeight="1" x14ac:dyDescent="0.2">
      <c r="F434" s="197"/>
      <c r="G434" s="197"/>
    </row>
    <row r="435" spans="3:7" ht="12.75" customHeight="1" x14ac:dyDescent="0.2">
      <c r="C435" s="44" t="str">
        <f>IF(C434="C",IF(A435="P",IF(A434="I","p i","p"),IF(A434="I","i","")),"")</f>
        <v/>
      </c>
      <c r="D435" s="44" t="str">
        <f>IF(D434="E",IF(A435="P",IF(A434="I","p i","p"),IF(A434="I","i"," ")),"")</f>
        <v/>
      </c>
      <c r="E435" s="44" t="str">
        <f>IF(E434="O",IF(A435="P",IF(A434="I","p i","p"),IF(A434="I","i"," ")),"")</f>
        <v/>
      </c>
      <c r="F435" s="1"/>
    </row>
    <row r="436" spans="3:7" ht="12.75" customHeight="1" x14ac:dyDescent="0.2">
      <c r="F436" s="1"/>
    </row>
    <row r="437" spans="3:7" ht="12.75" customHeight="1" x14ac:dyDescent="0.2">
      <c r="F437" s="1"/>
    </row>
    <row r="438" spans="3:7" ht="12.75" customHeight="1" x14ac:dyDescent="0.2">
      <c r="F438" s="1"/>
    </row>
    <row r="439" spans="3:7" ht="12.75" customHeight="1" x14ac:dyDescent="0.2">
      <c r="F439" s="1"/>
    </row>
    <row r="440" spans="3:7" ht="12.75" customHeight="1" x14ac:dyDescent="0.2">
      <c r="F440" s="1"/>
    </row>
    <row r="441" spans="3:7" ht="24.95" customHeight="1" x14ac:dyDescent="0.2">
      <c r="F441" s="197"/>
      <c r="G441" s="197"/>
    </row>
    <row r="442" spans="3:7" ht="12.75" customHeight="1" x14ac:dyDescent="0.2">
      <c r="C442" s="44" t="str">
        <f>IF(C441="C",IF(A442="P",IF(A441="I","p i","p"),IF(A441="I","i","")),"")</f>
        <v/>
      </c>
      <c r="D442" s="44" t="str">
        <f>IF(D441="E",IF(A442="P",IF(A441="I","p i","p"),IF(A441="I","i"," ")),"")</f>
        <v/>
      </c>
      <c r="E442" s="44" t="str">
        <f>IF(E441="O",IF(A442="P",IF(A441="I","p i","p"),IF(A441="I","i"," ")),"")</f>
        <v/>
      </c>
      <c r="F442" s="1"/>
    </row>
    <row r="443" spans="3:7" ht="12.75" customHeight="1" x14ac:dyDescent="0.2">
      <c r="F443" s="1"/>
    </row>
    <row r="444" spans="3:7" ht="12.75" customHeight="1" x14ac:dyDescent="0.2">
      <c r="F444" s="1"/>
    </row>
    <row r="445" spans="3:7" ht="12.75" customHeight="1" x14ac:dyDescent="0.2">
      <c r="F445" s="1"/>
    </row>
    <row r="446" spans="3:7" ht="12.75" customHeight="1" x14ac:dyDescent="0.2">
      <c r="F446" s="1"/>
    </row>
    <row r="447" spans="3:7" ht="12.75" customHeight="1" x14ac:dyDescent="0.2">
      <c r="F447" s="1"/>
    </row>
    <row r="448" spans="3:7" ht="24.95" customHeight="1" x14ac:dyDescent="0.2">
      <c r="F448" s="197"/>
      <c r="G448" s="197"/>
    </row>
    <row r="449" spans="3:7" ht="12.75" customHeight="1" x14ac:dyDescent="0.2">
      <c r="C449" s="44" t="str">
        <f>IF(C448="C",IF(A449="P",IF(A448="I","p i","p"),IF(A448="I","i","")),"")</f>
        <v/>
      </c>
      <c r="D449" s="44" t="str">
        <f>IF(D448="E",IF(A449="P",IF(A448="I","p i","p"),IF(A448="I","i"," ")),"")</f>
        <v/>
      </c>
      <c r="E449" s="44" t="str">
        <f>IF(E448="O",IF(A449="P",IF(A448="I","p i","p"),IF(A448="I","i"," ")),"")</f>
        <v/>
      </c>
      <c r="F449" s="1"/>
    </row>
    <row r="450" spans="3:7" ht="12.75" customHeight="1" x14ac:dyDescent="0.2">
      <c r="F450" s="1"/>
    </row>
    <row r="451" spans="3:7" ht="12.75" customHeight="1" x14ac:dyDescent="0.2">
      <c r="F451" s="1"/>
    </row>
    <row r="452" spans="3:7" ht="12.75" customHeight="1" x14ac:dyDescent="0.2">
      <c r="F452" s="1"/>
    </row>
    <row r="453" spans="3:7" ht="12.75" customHeight="1" x14ac:dyDescent="0.2">
      <c r="F453" s="1"/>
    </row>
    <row r="454" spans="3:7" ht="12.75" customHeight="1" x14ac:dyDescent="0.2">
      <c r="F454" s="1"/>
    </row>
    <row r="455" spans="3:7" ht="24.95" customHeight="1" x14ac:dyDescent="0.2">
      <c r="F455" s="197"/>
      <c r="G455" s="197"/>
    </row>
    <row r="456" spans="3:7" ht="12.75" customHeight="1" x14ac:dyDescent="0.2">
      <c r="C456" s="44" t="str">
        <f>IF(C455="C",IF(A456="P",IF(A455="I","p i","p"),IF(A455="I","i","")),"")</f>
        <v/>
      </c>
      <c r="D456" s="44" t="str">
        <f>IF(D455="E",IF(A456="P",IF(A455="I","p i","p"),IF(A455="I","i"," ")),"")</f>
        <v/>
      </c>
      <c r="E456" s="44" t="str">
        <f>IF(E455="O",IF(A456="P",IF(A455="I","p i","p"),IF(A455="I","i"," ")),"")</f>
        <v/>
      </c>
      <c r="F456" s="1"/>
    </row>
    <row r="457" spans="3:7" ht="12.75" customHeight="1" x14ac:dyDescent="0.2">
      <c r="F457" s="1"/>
    </row>
    <row r="458" spans="3:7" ht="12.75" customHeight="1" x14ac:dyDescent="0.2">
      <c r="F458" s="1"/>
    </row>
    <row r="459" spans="3:7" ht="12.75" customHeight="1" x14ac:dyDescent="0.2">
      <c r="F459" s="1"/>
    </row>
    <row r="460" spans="3:7" ht="12.75" customHeight="1" x14ac:dyDescent="0.2">
      <c r="F460" s="1"/>
    </row>
    <row r="461" spans="3:7" ht="12.75" customHeight="1" x14ac:dyDescent="0.2">
      <c r="F461" s="1"/>
    </row>
    <row r="462" spans="3:7" ht="24.95" customHeight="1" x14ac:dyDescent="0.2">
      <c r="F462" s="197"/>
      <c r="G462" s="197"/>
    </row>
    <row r="463" spans="3:7" ht="12.75" customHeight="1" x14ac:dyDescent="0.2">
      <c r="C463" s="44" t="str">
        <f>IF(C462="C",IF(A463="Prioritaire",IF(A462="I","p i","p"),IF(A462="I","i","")),"")</f>
        <v/>
      </c>
      <c r="D463" s="44" t="str">
        <f>IF(D462="E",IF(A463="Prioritaire",IF(A462="I","p i","p"),IF(A462="I","i"," ")),"")</f>
        <v/>
      </c>
      <c r="E463" s="44" t="str">
        <f>IF(E462="O",IF(A463="Prioritaire",IF(A462="I","p i","p"),IF(A462="I","i"," ")),"")</f>
        <v/>
      </c>
      <c r="F463" s="1"/>
    </row>
    <row r="464" spans="3:7" ht="12.75" customHeight="1" x14ac:dyDescent="0.2">
      <c r="F464" s="1"/>
    </row>
    <row r="465" spans="3:7" ht="12.75" customHeight="1" x14ac:dyDescent="0.2">
      <c r="F465" s="1"/>
    </row>
    <row r="466" spans="3:7" ht="12.75" customHeight="1" x14ac:dyDescent="0.2">
      <c r="F466" s="1"/>
    </row>
    <row r="467" spans="3:7" ht="12.75" customHeight="1" x14ac:dyDescent="0.2">
      <c r="F467" s="1"/>
    </row>
    <row r="468" spans="3:7" ht="12.75" customHeight="1" x14ac:dyDescent="0.2">
      <c r="F468" s="1"/>
    </row>
    <row r="469" spans="3:7" ht="24.95" customHeight="1" x14ac:dyDescent="0.2">
      <c r="F469" s="197"/>
      <c r="G469" s="197"/>
    </row>
    <row r="470" spans="3:7" ht="12.75" customHeight="1" x14ac:dyDescent="0.2">
      <c r="C470" s="44" t="str">
        <f>IF(C469="C",IF(A470="Prioritaire",IF(A469="I","p i","p"),IF(A469="I","i","")),"")</f>
        <v/>
      </c>
      <c r="D470" s="44" t="str">
        <f>IF(D469="E",IF(A470="Prioritaire",IF(A469="I","p i","p"),IF(A469="I","i"," ")),"")</f>
        <v/>
      </c>
      <c r="E470" s="44" t="str">
        <f>IF(E469="O",IF(A470="Prioritaire",IF(A469="I","p i","p"),IF(A469="I","i"," ")),"")</f>
        <v/>
      </c>
      <c r="F470" s="1"/>
    </row>
    <row r="471" spans="3:7" ht="12.75" customHeight="1" x14ac:dyDescent="0.2">
      <c r="F471" s="1"/>
    </row>
    <row r="472" spans="3:7" ht="12.75" customHeight="1" x14ac:dyDescent="0.2">
      <c r="F472" s="1"/>
    </row>
    <row r="473" spans="3:7" ht="12.75" customHeight="1" x14ac:dyDescent="0.2">
      <c r="F473" s="1"/>
    </row>
    <row r="474" spans="3:7" ht="12.75" customHeight="1" x14ac:dyDescent="0.2">
      <c r="F474" s="1"/>
    </row>
    <row r="475" spans="3:7" ht="12.75" customHeight="1" x14ac:dyDescent="0.2">
      <c r="F475" s="1"/>
    </row>
    <row r="476" spans="3:7" ht="24.95" customHeight="1" x14ac:dyDescent="0.2">
      <c r="F476" s="197"/>
      <c r="G476" s="197"/>
    </row>
    <row r="477" spans="3:7" ht="12.75" customHeight="1" x14ac:dyDescent="0.2">
      <c r="C477" s="44" t="str">
        <f>IF(C476="C",IF(A477="Prioritaire",IF(A476="I","p i","p"),IF(A476="I","i","")),"")</f>
        <v/>
      </c>
      <c r="D477" s="44" t="str">
        <f>IF(D476="E",IF(A477="Prioritaire",IF(A476="I","p i","p"),IF(A476="I","i"," ")),"")</f>
        <v/>
      </c>
      <c r="E477" s="44" t="str">
        <f>IF(E476="O",IF(A477="Prioritaire",IF(A476="I","p i","p"),IF(A476="I","i"," ")),"")</f>
        <v/>
      </c>
      <c r="F477" s="1"/>
    </row>
    <row r="483" ht="24.95" customHeight="1" x14ac:dyDescent="0.2"/>
    <row r="490" ht="24.95" customHeight="1" x14ac:dyDescent="0.2"/>
    <row r="497" ht="24.95" customHeight="1" x14ac:dyDescent="0.2"/>
    <row r="504" ht="24.95" customHeight="1" x14ac:dyDescent="0.2"/>
    <row r="511" ht="24.95" customHeight="1" x14ac:dyDescent="0.2"/>
    <row r="518" ht="24.95" customHeight="1" x14ac:dyDescent="0.2"/>
    <row r="525" ht="24.95" customHeight="1" x14ac:dyDescent="0.2"/>
    <row r="532" ht="24.95" customHeight="1" x14ac:dyDescent="0.2"/>
    <row r="539" ht="24.95" customHeight="1" x14ac:dyDescent="0.2"/>
    <row r="546" ht="24.95" customHeight="1" x14ac:dyDescent="0.2"/>
    <row r="553" ht="24.95" customHeight="1" x14ac:dyDescent="0.2"/>
    <row r="560" ht="24.95" customHeight="1" x14ac:dyDescent="0.2"/>
    <row r="567" ht="24.95" customHeight="1" x14ac:dyDescent="0.2"/>
    <row r="574" ht="24.95" customHeight="1" x14ac:dyDescent="0.2"/>
    <row r="581" ht="24.95" customHeight="1" x14ac:dyDescent="0.2"/>
    <row r="588" ht="24.95" customHeight="1" x14ac:dyDescent="0.2"/>
    <row r="595" ht="24.95" customHeight="1" x14ac:dyDescent="0.2"/>
    <row r="602" ht="24.95" customHeight="1" x14ac:dyDescent="0.2"/>
    <row r="609" ht="24.95" customHeight="1" x14ac:dyDescent="0.2"/>
    <row r="616" ht="24.95" customHeight="1" x14ac:dyDescent="0.2"/>
    <row r="623" ht="24.95" customHeight="1" x14ac:dyDescent="0.2"/>
    <row r="630" ht="24.95" customHeight="1" x14ac:dyDescent="0.2"/>
    <row r="637" ht="24.95" customHeight="1" x14ac:dyDescent="0.2"/>
    <row r="644" ht="24.95" customHeight="1" x14ac:dyDescent="0.2"/>
    <row r="651" ht="24.95" customHeight="1" x14ac:dyDescent="0.2"/>
    <row r="658" ht="24.95" customHeight="1" x14ac:dyDescent="0.2"/>
    <row r="665" ht="24.95" customHeight="1" x14ac:dyDescent="0.2"/>
    <row r="672" ht="24.95" customHeight="1" x14ac:dyDescent="0.2"/>
    <row r="679" ht="24.95" customHeight="1" x14ac:dyDescent="0.2"/>
    <row r="686" ht="24.95" customHeight="1" x14ac:dyDescent="0.2"/>
    <row r="693" ht="24.95" customHeight="1" x14ac:dyDescent="0.2"/>
  </sheetData>
  <sheetProtection selectLockedCells="1" selectUnlockedCells="1"/>
  <mergeCells count="48">
    <mergeCell ref="F427:G427"/>
    <mergeCell ref="F434:G434"/>
    <mergeCell ref="F385:G385"/>
    <mergeCell ref="F392:G392"/>
    <mergeCell ref="F399:G399"/>
    <mergeCell ref="F406:G406"/>
    <mergeCell ref="F413:G413"/>
    <mergeCell ref="F420:G420"/>
    <mergeCell ref="F343:G343"/>
    <mergeCell ref="F350:G350"/>
    <mergeCell ref="F315:G315"/>
    <mergeCell ref="F322:G322"/>
    <mergeCell ref="F329:G329"/>
    <mergeCell ref="F336:G336"/>
    <mergeCell ref="F301:G301"/>
    <mergeCell ref="F308:G308"/>
    <mergeCell ref="F357:G357"/>
    <mergeCell ref="F364:G364"/>
    <mergeCell ref="F469:G469"/>
    <mergeCell ref="F476:G476"/>
    <mergeCell ref="F455:G455"/>
    <mergeCell ref="F462:G462"/>
    <mergeCell ref="F441:G441"/>
    <mergeCell ref="F448:G448"/>
    <mergeCell ref="F371:G371"/>
    <mergeCell ref="F378:G378"/>
    <mergeCell ref="F273:G273"/>
    <mergeCell ref="F280:G280"/>
    <mergeCell ref="F245:G245"/>
    <mergeCell ref="F252:G252"/>
    <mergeCell ref="F259:G259"/>
    <mergeCell ref="F266:G266"/>
    <mergeCell ref="F287:G287"/>
    <mergeCell ref="F294:G294"/>
    <mergeCell ref="F8:G8"/>
    <mergeCell ref="F14:G14"/>
    <mergeCell ref="F20:G20"/>
    <mergeCell ref="F26:G26"/>
    <mergeCell ref="F32:G32"/>
    <mergeCell ref="F38:G38"/>
    <mergeCell ref="F231:G231"/>
    <mergeCell ref="F238:G238"/>
    <mergeCell ref="F44:G44"/>
    <mergeCell ref="F62:G62"/>
    <mergeCell ref="F50:G50"/>
    <mergeCell ref="F56:G56"/>
    <mergeCell ref="F68:G68"/>
    <mergeCell ref="F74:G74"/>
  </mergeCells>
  <phoneticPr fontId="0" type="noConversion"/>
  <pageMargins left="0.24027777777777778" right="0.25" top="0.4" bottom="0.40972222222222221" header="0.51180555555555551" footer="0.51180555555555551"/>
  <pageSetup paperSize="9" firstPageNumber="0" fitToHeight="4"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X613"/>
  <sheetViews>
    <sheetView zoomScaleNormal="140" workbookViewId="0">
      <pane ySplit="7" topLeftCell="A8" activePane="bottomLeft" state="frozen"/>
      <selection pane="bottomLeft" activeCell="G27" sqref="G27"/>
    </sheetView>
  </sheetViews>
  <sheetFormatPr baseColWidth="10" defaultRowHeight="12.75" customHeight="1" x14ac:dyDescent="0.2"/>
  <cols>
    <col min="1" max="1" width="15.7109375" style="22" customWidth="1"/>
    <col min="2" max="2" width="7.85546875" style="23" bestFit="1" customWidth="1"/>
    <col min="3" max="5" width="2.7109375" style="58" customWidth="1"/>
    <col min="6" max="6" width="5.7109375" style="1" customWidth="1"/>
    <col min="7" max="7" width="90.7109375" style="1" customWidth="1"/>
    <col min="8" max="12" width="11.42578125" style="1"/>
    <col min="13" max="13" width="11.42578125" style="71"/>
    <col min="14" max="16384" width="11.42578125" style="1"/>
  </cols>
  <sheetData>
    <row r="1" spans="1:24" s="30" customFormat="1" ht="21.75" customHeight="1" x14ac:dyDescent="0.2">
      <c r="A1" s="25" t="str">
        <f>Bilan!B9</f>
        <v>1.3 Clauses dans les marchés et DCE</v>
      </c>
      <c r="B1" s="26"/>
      <c r="C1" s="59"/>
      <c r="D1" s="59"/>
      <c r="E1" s="59"/>
      <c r="G1" s="29"/>
      <c r="M1" s="72"/>
    </row>
    <row r="3" spans="1:24" ht="12.75" customHeight="1" x14ac:dyDescent="0.2">
      <c r="A3" s="31"/>
      <c r="B3" s="32"/>
      <c r="C3" s="33" t="s">
        <v>659</v>
      </c>
      <c r="D3" s="33" t="s">
        <v>660</v>
      </c>
      <c r="E3" s="33" t="s">
        <v>661</v>
      </c>
      <c r="F3" s="33" t="s">
        <v>662</v>
      </c>
      <c r="G3" s="64"/>
    </row>
    <row r="4" spans="1:24" ht="12.75" customHeight="1" x14ac:dyDescent="0.2">
      <c r="A4" s="35"/>
      <c r="B4" s="36" t="s">
        <v>663</v>
      </c>
      <c r="C4" s="37">
        <f>COUNTIF(C8:C623,C3)</f>
        <v>2</v>
      </c>
      <c r="D4" s="37">
        <f>COUNTIF(D8:D623,D3)</f>
        <v>2</v>
      </c>
      <c r="E4" s="37">
        <f>COUNTIF(E8:E623,E3)</f>
        <v>0</v>
      </c>
      <c r="F4" s="38">
        <f>COUNTA(B8:B623)</f>
        <v>2</v>
      </c>
      <c r="G4" s="64"/>
    </row>
    <row r="5" spans="1:24" ht="12.75" customHeight="1" x14ac:dyDescent="0.2">
      <c r="A5" s="39"/>
      <c r="B5" s="36" t="s">
        <v>599</v>
      </c>
      <c r="C5" s="40">
        <f>COUNTIF(C8:C623,"i")+COUNTIF(C8:C623,"p i")</f>
        <v>0</v>
      </c>
      <c r="D5" s="40">
        <f>COUNTIF(D8:D623,"i")+COUNTIF(D8:D623,"p i")</f>
        <v>0</v>
      </c>
      <c r="E5" s="40">
        <f>COUNTIF(E8:E623,"i")+COUNTIF(E8:E623,"p i")</f>
        <v>0</v>
      </c>
      <c r="F5" s="38">
        <f>COUNTIF(A8:A623,"I")</f>
        <v>0</v>
      </c>
    </row>
    <row r="6" spans="1:24" ht="12.75" customHeight="1" x14ac:dyDescent="0.2">
      <c r="A6" s="39"/>
      <c r="B6" s="41" t="s">
        <v>664</v>
      </c>
      <c r="C6" s="40">
        <f>COUNTIF(C8:C623,"p")+COUNTIF(C8:C623,"p i")</f>
        <v>0</v>
      </c>
      <c r="D6" s="40">
        <f>COUNTIF(D8:D623,"p")+COUNTIF(D8:D623,"p i")</f>
        <v>0</v>
      </c>
      <c r="E6" s="40">
        <f>COUNTIF(E8:E623,"p")+COUNTIF(E8:E623,"p i")</f>
        <v>0</v>
      </c>
      <c r="F6" s="38">
        <f>COUNTIF(A8:A623,"P")</f>
        <v>0</v>
      </c>
    </row>
    <row r="8" spans="1:24" ht="15.75" customHeight="1" x14ac:dyDescent="0.2">
      <c r="B8" s="23" t="s">
        <v>300</v>
      </c>
      <c r="C8" s="151" t="s">
        <v>659</v>
      </c>
      <c r="D8" s="151" t="s">
        <v>660</v>
      </c>
      <c r="F8" s="198" t="s">
        <v>301</v>
      </c>
      <c r="G8" s="198"/>
      <c r="H8" s="153"/>
      <c r="I8" s="43"/>
      <c r="J8" s="43"/>
      <c r="K8" s="43"/>
      <c r="L8" s="43"/>
      <c r="M8" s="43"/>
      <c r="N8" s="43"/>
      <c r="O8" s="43"/>
      <c r="P8" s="43"/>
      <c r="Q8" s="43"/>
      <c r="R8" s="152"/>
      <c r="S8" s="152"/>
      <c r="T8" s="152"/>
      <c r="U8" s="152"/>
      <c r="V8" s="152"/>
      <c r="W8" s="152"/>
      <c r="X8" s="152"/>
    </row>
    <row r="9" spans="1:24" s="71" customFormat="1" ht="12.75" customHeight="1" x14ac:dyDescent="0.2">
      <c r="A9" s="138" t="s">
        <v>302</v>
      </c>
      <c r="B9" s="23"/>
      <c r="C9" s="58"/>
      <c r="D9" s="58"/>
      <c r="E9" s="58"/>
      <c r="F9" s="57" t="s">
        <v>666</v>
      </c>
      <c r="G9" s="76" t="s">
        <v>303</v>
      </c>
    </row>
    <row r="10" spans="1:24" s="71" customFormat="1" ht="12.75" customHeight="1" x14ac:dyDescent="0.2">
      <c r="A10" s="138"/>
      <c r="B10" s="23"/>
      <c r="C10" s="58"/>
      <c r="D10" s="58"/>
      <c r="E10" s="58"/>
      <c r="F10" s="57" t="s">
        <v>669</v>
      </c>
      <c r="G10" s="77" t="s">
        <v>304</v>
      </c>
    </row>
    <row r="11" spans="1:24" s="71" customFormat="1" ht="12.75" customHeight="1" x14ac:dyDescent="0.2">
      <c r="A11" s="138"/>
      <c r="B11" s="23"/>
      <c r="C11" s="58"/>
      <c r="D11" s="58"/>
      <c r="E11" s="58"/>
      <c r="F11" s="57" t="s">
        <v>659</v>
      </c>
      <c r="G11" s="76" t="s">
        <v>305</v>
      </c>
    </row>
    <row r="12" spans="1:24" s="71" customFormat="1" ht="12.75" customHeight="1" x14ac:dyDescent="0.2">
      <c r="A12" s="138"/>
      <c r="B12" s="23"/>
      <c r="C12" s="58"/>
      <c r="D12" s="58"/>
      <c r="E12" s="58"/>
      <c r="F12" s="57" t="s">
        <v>671</v>
      </c>
      <c r="G12" s="76" t="s">
        <v>673</v>
      </c>
    </row>
    <row r="13" spans="1:24" customFormat="1" ht="12.75" customHeight="1" x14ac:dyDescent="0.2"/>
    <row r="14" spans="1:24" ht="30" customHeight="1" x14ac:dyDescent="0.2">
      <c r="B14" s="23" t="s">
        <v>306</v>
      </c>
      <c r="C14" s="151" t="s">
        <v>659</v>
      </c>
      <c r="D14" s="151" t="s">
        <v>660</v>
      </c>
      <c r="F14" s="196" t="s">
        <v>456</v>
      </c>
      <c r="G14" s="196"/>
      <c r="H14" s="43"/>
      <c r="I14" s="43"/>
      <c r="J14" s="43"/>
      <c r="K14" s="43"/>
      <c r="L14" s="43"/>
      <c r="M14" s="43"/>
      <c r="N14" s="43"/>
      <c r="O14" s="43"/>
      <c r="P14" s="43"/>
      <c r="Q14" s="43"/>
      <c r="R14" s="152"/>
      <c r="S14" s="152"/>
      <c r="T14" s="152"/>
      <c r="U14" s="152"/>
      <c r="V14" s="152"/>
      <c r="W14" s="152"/>
      <c r="X14" s="152"/>
    </row>
    <row r="15" spans="1:24" ht="12.75" customHeight="1" x14ac:dyDescent="0.2">
      <c r="C15" s="44" t="str">
        <f>IF(C14="C",IF(A15="P",IF(A14="I","p i","p"),IF(A14="I","i","")),"")</f>
        <v/>
      </c>
      <c r="D15" s="44" t="str">
        <f>IF(D14="E",IF(A15="P",IF(A14="I","p i","p"),IF(A14="I","i"," ")),"")</f>
        <v xml:space="preserve"> </v>
      </c>
      <c r="E15" s="44" t="str">
        <f>IF(E14="O",IF(A15="P",IF(A14="I","p i","p"),IF(A14="I","i"," ")),"")</f>
        <v/>
      </c>
      <c r="F15" s="57" t="s">
        <v>666</v>
      </c>
      <c r="G15" s="77" t="s">
        <v>457</v>
      </c>
    </row>
    <row r="16" spans="1:24" ht="12.75" customHeight="1" x14ac:dyDescent="0.2">
      <c r="A16" s="22" t="s">
        <v>307</v>
      </c>
      <c r="F16" s="57" t="s">
        <v>669</v>
      </c>
      <c r="G16" s="76" t="s">
        <v>308</v>
      </c>
    </row>
    <row r="17" spans="6:7" ht="12.75" customHeight="1" x14ac:dyDescent="0.2">
      <c r="F17" s="57" t="s">
        <v>659</v>
      </c>
      <c r="G17" s="76" t="s">
        <v>309</v>
      </c>
    </row>
    <row r="18" spans="6:7" ht="12.75" customHeight="1" x14ac:dyDescent="0.2">
      <c r="F18" s="57" t="s">
        <v>671</v>
      </c>
      <c r="G18" s="76" t="s">
        <v>673</v>
      </c>
    </row>
    <row r="19" spans="6:7" customFormat="1" ht="12.75" customHeight="1" x14ac:dyDescent="0.2"/>
    <row r="20" spans="6:7" customFormat="1" ht="24.95" customHeight="1" x14ac:dyDescent="0.2"/>
    <row r="21" spans="6:7" customFormat="1" ht="12.75" customHeight="1" x14ac:dyDescent="0.2"/>
    <row r="22" spans="6:7" customFormat="1" ht="12.75" customHeight="1" x14ac:dyDescent="0.2"/>
    <row r="23" spans="6:7" customFormat="1" ht="12.75" customHeight="1" x14ac:dyDescent="0.2"/>
    <row r="24" spans="6:7" customFormat="1" ht="12.75" customHeight="1" x14ac:dyDescent="0.2"/>
    <row r="25" spans="6:7" customFormat="1" ht="12.75" customHeight="1" x14ac:dyDescent="0.2"/>
    <row r="26" spans="6:7" customFormat="1" ht="12.75" customHeight="1" x14ac:dyDescent="0.2"/>
    <row r="27" spans="6:7" customFormat="1" ht="24.95" customHeight="1" x14ac:dyDescent="0.2"/>
    <row r="28" spans="6:7" customFormat="1" ht="12.75" customHeight="1" x14ac:dyDescent="0.2"/>
    <row r="29" spans="6:7" customFormat="1" ht="12.75" customHeight="1" x14ac:dyDescent="0.2"/>
    <row r="30" spans="6:7" customFormat="1" ht="12.75" customHeight="1" x14ac:dyDescent="0.2"/>
    <row r="31" spans="6:7" customFormat="1" ht="12.75" customHeight="1" x14ac:dyDescent="0.2"/>
    <row r="32" spans="6:7" customFormat="1" ht="12.75" customHeight="1" x14ac:dyDescent="0.2"/>
    <row r="33" customFormat="1" ht="12.75" customHeight="1" x14ac:dyDescent="0.2"/>
    <row r="34" customFormat="1" ht="24.95" customHeight="1" x14ac:dyDescent="0.2"/>
    <row r="35" customFormat="1" ht="12.75" customHeight="1" x14ac:dyDescent="0.2"/>
    <row r="36" customFormat="1" ht="12.75" customHeight="1" x14ac:dyDescent="0.2"/>
    <row r="37" customFormat="1" ht="12.75" customHeight="1" x14ac:dyDescent="0.2"/>
    <row r="38" customFormat="1" ht="25.5" customHeight="1" x14ac:dyDescent="0.2"/>
    <row r="39" customFormat="1" ht="12.75" customHeight="1" x14ac:dyDescent="0.2"/>
    <row r="40" customFormat="1" ht="12.75" customHeight="1" x14ac:dyDescent="0.2"/>
    <row r="41" customFormat="1" ht="24.95" customHeight="1" x14ac:dyDescent="0.2"/>
    <row r="42" customFormat="1" ht="12.75" customHeight="1" x14ac:dyDescent="0.2"/>
    <row r="43" customFormat="1" ht="12.75" customHeight="1" x14ac:dyDescent="0.2"/>
    <row r="44" customFormat="1" ht="12.75" customHeight="1" x14ac:dyDescent="0.2"/>
    <row r="45" customFormat="1" ht="12.75" customHeight="1" x14ac:dyDescent="0.2"/>
    <row r="46" customFormat="1" ht="12.75" customHeight="1" x14ac:dyDescent="0.2"/>
    <row r="47" customFormat="1" ht="12.75" customHeight="1" x14ac:dyDescent="0.2"/>
    <row r="48" customFormat="1" ht="24.95" customHeight="1" x14ac:dyDescent="0.2"/>
    <row r="49" customFormat="1" ht="12.75" customHeight="1" x14ac:dyDescent="0.2"/>
    <row r="50" customFormat="1" ht="12.75" customHeight="1" x14ac:dyDescent="0.2"/>
    <row r="51" customFormat="1" ht="12.75" customHeight="1" x14ac:dyDescent="0.2"/>
    <row r="52" customFormat="1" ht="12.75" customHeight="1" x14ac:dyDescent="0.2"/>
    <row r="53" customFormat="1" ht="12.75" customHeight="1" x14ac:dyDescent="0.2"/>
    <row r="54" customFormat="1" ht="12.75" customHeight="1" x14ac:dyDescent="0.2"/>
    <row r="55" customFormat="1" ht="24.95" customHeight="1" x14ac:dyDescent="0.2"/>
    <row r="56" customFormat="1" ht="12.75" customHeight="1" x14ac:dyDescent="0.2"/>
    <row r="57" customFormat="1" ht="12.75" customHeight="1" x14ac:dyDescent="0.2"/>
    <row r="58" customFormat="1" ht="12.75" customHeight="1" x14ac:dyDescent="0.2"/>
    <row r="59" customFormat="1" ht="12.75" customHeight="1" x14ac:dyDescent="0.2"/>
    <row r="60" customFormat="1" ht="12.75" customHeight="1" x14ac:dyDescent="0.2"/>
    <row r="61" customFormat="1" ht="12.75" customHeight="1" x14ac:dyDescent="0.2"/>
    <row r="62" customFormat="1" ht="24.95" customHeight="1" x14ac:dyDescent="0.2"/>
    <row r="63" customFormat="1" ht="12.75" customHeight="1" x14ac:dyDescent="0.2"/>
    <row r="64" customFormat="1" ht="12.75" customHeight="1" x14ac:dyDescent="0.2"/>
    <row r="65" spans="3:13" ht="12.75" customHeight="1" x14ac:dyDescent="0.2">
      <c r="F65" s="2"/>
      <c r="G65" s="69"/>
      <c r="M65" s="1"/>
    </row>
    <row r="66" spans="3:13" ht="12.75" customHeight="1" x14ac:dyDescent="0.2">
      <c r="F66" s="2"/>
      <c r="M66" s="1"/>
    </row>
    <row r="67" spans="3:13" ht="12.75" customHeight="1" x14ac:dyDescent="0.2">
      <c r="F67" s="2"/>
      <c r="M67" s="1"/>
    </row>
    <row r="68" spans="3:13" ht="12.75" customHeight="1" x14ac:dyDescent="0.2">
      <c r="F68" s="2"/>
      <c r="M68" s="1"/>
    </row>
    <row r="69" spans="3:13" ht="24.95" customHeight="1" x14ac:dyDescent="0.2">
      <c r="F69" s="202"/>
      <c r="G69" s="202"/>
      <c r="M69" s="1"/>
    </row>
    <row r="70" spans="3:13" ht="12.75" customHeight="1" x14ac:dyDescent="0.2">
      <c r="C70" s="44" t="str">
        <f>IF(C69="C",IF(A70="P",IF(A69="I","p i","p"),IF(A69="I","i","")),"")</f>
        <v/>
      </c>
      <c r="D70" s="44" t="str">
        <f>IF(D69="E",IF(A70="P",IF(A69="I","p i","p"),IF(A69="I","i"," ")),"")</f>
        <v/>
      </c>
      <c r="E70" s="44" t="str">
        <f>IF(E69="O",IF(A70="P",IF(A69="I","p i","p"),IF(A69="I","i"," ")),"")</f>
        <v/>
      </c>
      <c r="M70" s="1"/>
    </row>
    <row r="71" spans="3:13" ht="12.75" customHeight="1" x14ac:dyDescent="0.2">
      <c r="M71" s="1"/>
    </row>
    <row r="72" spans="3:13" ht="12.75" customHeight="1" x14ac:dyDescent="0.2">
      <c r="M72" s="1"/>
    </row>
    <row r="73" spans="3:13" ht="12.75" customHeight="1" x14ac:dyDescent="0.2">
      <c r="M73" s="1"/>
    </row>
    <row r="74" spans="3:13" ht="12.75" customHeight="1" x14ac:dyDescent="0.2">
      <c r="M74" s="1"/>
    </row>
    <row r="75" spans="3:13" ht="12.75" customHeight="1" x14ac:dyDescent="0.2">
      <c r="M75" s="1"/>
    </row>
    <row r="76" spans="3:13" ht="24.95" customHeight="1" x14ac:dyDescent="0.2">
      <c r="F76" s="202"/>
      <c r="G76" s="202"/>
      <c r="M76" s="1"/>
    </row>
    <row r="77" spans="3:13" ht="12.75" customHeight="1" x14ac:dyDescent="0.2">
      <c r="C77" s="44" t="str">
        <f>IF(C76="C",IF(A77="P",IF(A76="I","p i","p"),IF(A76="I","i","")),"")</f>
        <v/>
      </c>
      <c r="D77" s="44" t="str">
        <f>IF(D76="E",IF(A77="P",IF(A76="I","p i","p"),IF(A76="I","i"," ")),"")</f>
        <v/>
      </c>
      <c r="E77" s="44" t="str">
        <f>IF(E76="O",IF(A77="P",IF(A76="I","p i","p"),IF(A76="I","i"," ")),"")</f>
        <v/>
      </c>
      <c r="M77" s="1"/>
    </row>
    <row r="78" spans="3:13" ht="12.75" customHeight="1" x14ac:dyDescent="0.2">
      <c r="M78" s="1"/>
    </row>
    <row r="79" spans="3:13" ht="12.75" customHeight="1" x14ac:dyDescent="0.2">
      <c r="M79" s="1"/>
    </row>
    <row r="80" spans="3:13" ht="12.75" customHeight="1" x14ac:dyDescent="0.2">
      <c r="M80" s="1"/>
    </row>
    <row r="81" spans="3:13" ht="12.75" customHeight="1" x14ac:dyDescent="0.2">
      <c r="M81" s="1"/>
    </row>
    <row r="82" spans="3:13" ht="12.75" customHeight="1" x14ac:dyDescent="0.2">
      <c r="M82" s="1"/>
    </row>
    <row r="83" spans="3:13" ht="24.95" customHeight="1" x14ac:dyDescent="0.2">
      <c r="F83" s="202"/>
      <c r="G83" s="202"/>
      <c r="M83" s="1"/>
    </row>
    <row r="84" spans="3:13" ht="12.75" customHeight="1" x14ac:dyDescent="0.2">
      <c r="C84" s="44" t="str">
        <f>IF(C83="C",IF(A84="P",IF(A83="I","p i","p"),IF(A83="I","i","")),"")</f>
        <v/>
      </c>
      <c r="D84" s="44" t="str">
        <f>IF(D83="E",IF(A84="P",IF(A83="I","p i","p"),IF(A83="I","i"," ")),"")</f>
        <v/>
      </c>
      <c r="E84" s="44" t="str">
        <f>IF(E83="O",IF(A84="P",IF(A83="I","p i","p"),IF(A83="I","i"," ")),"")</f>
        <v/>
      </c>
      <c r="M84" s="1"/>
    </row>
    <row r="85" spans="3:13" ht="12.75" customHeight="1" x14ac:dyDescent="0.2">
      <c r="M85" s="1"/>
    </row>
    <row r="86" spans="3:13" ht="12.75" customHeight="1" x14ac:dyDescent="0.2">
      <c r="M86" s="1"/>
    </row>
    <row r="87" spans="3:13" ht="12.75" customHeight="1" x14ac:dyDescent="0.2">
      <c r="M87" s="1"/>
    </row>
    <row r="88" spans="3:13" ht="12.75" customHeight="1" x14ac:dyDescent="0.2">
      <c r="M88" s="1"/>
    </row>
    <row r="89" spans="3:13" ht="12.75" customHeight="1" x14ac:dyDescent="0.2">
      <c r="M89" s="1"/>
    </row>
    <row r="90" spans="3:13" ht="24.95" customHeight="1" x14ac:dyDescent="0.2">
      <c r="F90" s="197"/>
      <c r="G90" s="197"/>
      <c r="M90" s="1"/>
    </row>
    <row r="91" spans="3:13" ht="24.95" customHeight="1" x14ac:dyDescent="0.2">
      <c r="C91" s="44" t="str">
        <f>IF(C90="C",IF(A91="P",IF(A90="I","p i","p"),IF(A90="I","i","")),"")</f>
        <v/>
      </c>
      <c r="D91" s="44" t="str">
        <f>IF(D90="E",IF(A91="P",IF(A90="I","p i","p"),IF(A90="I","i"," ")),"")</f>
        <v/>
      </c>
      <c r="E91" s="44" t="str">
        <f>IF(E90="O",IF(A91="P",IF(A90="I","p i","p"),IF(A90="I","i"," ")),"")</f>
        <v/>
      </c>
      <c r="F91" s="70"/>
      <c r="M91" s="1"/>
    </row>
    <row r="92" spans="3:13" ht="12.75" customHeight="1" x14ac:dyDescent="0.2">
      <c r="M92" s="1"/>
    </row>
    <row r="93" spans="3:13" ht="12.75" customHeight="1" x14ac:dyDescent="0.2">
      <c r="M93" s="1"/>
    </row>
    <row r="94" spans="3:13" ht="12.75" customHeight="1" x14ac:dyDescent="0.2">
      <c r="M94" s="1"/>
    </row>
    <row r="95" spans="3:13" ht="12.75" customHeight="1" x14ac:dyDescent="0.2">
      <c r="M95" s="1"/>
    </row>
    <row r="96" spans="3:13" ht="12.75" customHeight="1" x14ac:dyDescent="0.2">
      <c r="M96" s="1"/>
    </row>
    <row r="97" spans="3:13" ht="24.95" customHeight="1" x14ac:dyDescent="0.2">
      <c r="F97" s="202"/>
      <c r="G97" s="202"/>
      <c r="M97" s="1"/>
    </row>
    <row r="98" spans="3:13" ht="24.95" customHeight="1" x14ac:dyDescent="0.2">
      <c r="C98" s="44" t="str">
        <f>IF(C97="C",IF(A98="P",IF(A97="I","p i","p"),IF(A97="I","i","")),"")</f>
        <v/>
      </c>
      <c r="D98" s="44" t="str">
        <f>IF(D97="E",IF(A98="P",IF(A97="I","p i","p"),IF(A97="I","i"," ")),"")</f>
        <v/>
      </c>
      <c r="E98" s="44" t="str">
        <f>IF(E97="O",IF(A98="P",IF(A97="I","p i","p"),IF(A97="I","i"," ")),"")</f>
        <v/>
      </c>
      <c r="F98" s="70"/>
      <c r="M98" s="1"/>
    </row>
    <row r="99" spans="3:13" ht="12.75" customHeight="1" x14ac:dyDescent="0.2">
      <c r="M99" s="1"/>
    </row>
    <row r="100" spans="3:13" ht="12.75" customHeight="1" x14ac:dyDescent="0.2">
      <c r="M100" s="1"/>
    </row>
    <row r="101" spans="3:13" ht="12.75" customHeight="1" x14ac:dyDescent="0.2">
      <c r="M101" s="1"/>
    </row>
    <row r="102" spans="3:13" ht="12.75" customHeight="1" x14ac:dyDescent="0.2">
      <c r="M102" s="1"/>
    </row>
    <row r="103" spans="3:13" ht="12.75" customHeight="1" x14ac:dyDescent="0.2">
      <c r="M103" s="1"/>
    </row>
    <row r="104" spans="3:13" ht="24.95" customHeight="1" x14ac:dyDescent="0.2">
      <c r="F104" s="202"/>
      <c r="G104" s="202"/>
      <c r="M104" s="1"/>
    </row>
    <row r="105" spans="3:13" ht="12.75" customHeight="1" x14ac:dyDescent="0.2">
      <c r="C105" s="44" t="str">
        <f>IF(C104="C",IF(A105="P",IF(A104="I","p i","p"),IF(A104="I","i","")),"")</f>
        <v/>
      </c>
      <c r="D105" s="44" t="str">
        <f>IF(D104="E",IF(A105="P",IF(A104="I","p i","p"),IF(A104="I","i"," ")),"")</f>
        <v/>
      </c>
      <c r="E105" s="44" t="str">
        <f>IF(E104="O",IF(A105="P",IF(A104="I","p i","p"),IF(A104="I","i"," ")),"")</f>
        <v/>
      </c>
      <c r="M105" s="1"/>
    </row>
    <row r="106" spans="3:13" ht="12.75" customHeight="1" x14ac:dyDescent="0.2">
      <c r="M106" s="1"/>
    </row>
    <row r="107" spans="3:13" ht="12.75" customHeight="1" x14ac:dyDescent="0.2">
      <c r="M107" s="1"/>
    </row>
    <row r="108" spans="3:13" ht="12.75" customHeight="1" x14ac:dyDescent="0.2">
      <c r="M108" s="1"/>
    </row>
    <row r="109" spans="3:13" ht="12.75" customHeight="1" x14ac:dyDescent="0.2">
      <c r="M109" s="1"/>
    </row>
    <row r="110" spans="3:13" ht="12.75" customHeight="1" x14ac:dyDescent="0.2">
      <c r="M110" s="1"/>
    </row>
    <row r="111" spans="3:13" ht="24.95" customHeight="1" x14ac:dyDescent="0.2">
      <c r="F111" s="202"/>
      <c r="G111" s="202"/>
      <c r="M111" s="1"/>
    </row>
    <row r="112" spans="3:13" ht="12.75" customHeight="1" x14ac:dyDescent="0.2">
      <c r="C112" s="44" t="str">
        <f>IF(C111="C",IF(A112="P",IF(A111="I","p i","p"),IF(A111="I","i","")),"")</f>
        <v/>
      </c>
      <c r="D112" s="44" t="str">
        <f>IF(D111="E",IF(A112="P",IF(A111="I","p i","p"),IF(A111="I","i"," ")),"")</f>
        <v/>
      </c>
      <c r="E112" s="44" t="str">
        <f>IF(E111="O",IF(A112="P",IF(A111="I","p i","p"),IF(A111="I","i"," ")),"")</f>
        <v/>
      </c>
      <c r="M112" s="1"/>
    </row>
    <row r="113" spans="3:23" ht="12.75" customHeight="1" x14ac:dyDescent="0.2">
      <c r="M113" s="1"/>
    </row>
    <row r="114" spans="3:23" ht="12.75" customHeight="1" x14ac:dyDescent="0.2">
      <c r="M114" s="1"/>
    </row>
    <row r="115" spans="3:23" ht="12.75" customHeight="1" x14ac:dyDescent="0.2">
      <c r="M115" s="1"/>
    </row>
    <row r="116" spans="3:23" ht="12.75" customHeight="1" x14ac:dyDescent="0.2">
      <c r="M116" s="1"/>
    </row>
    <row r="117" spans="3:23" ht="12.75" customHeight="1" x14ac:dyDescent="0.2">
      <c r="M117" s="1"/>
    </row>
    <row r="118" spans="3:23" ht="24.95" customHeight="1" x14ac:dyDescent="0.2">
      <c r="F118" s="202"/>
      <c r="G118" s="202"/>
      <c r="H118" s="46"/>
      <c r="I118" s="46"/>
      <c r="J118" s="46"/>
      <c r="K118" s="46"/>
      <c r="L118" s="46"/>
      <c r="M118" s="46"/>
      <c r="N118" s="46"/>
      <c r="O118" s="46"/>
      <c r="P118" s="46"/>
      <c r="Q118" s="46"/>
      <c r="R118" s="46"/>
      <c r="S118" s="46"/>
      <c r="T118" s="46"/>
      <c r="U118" s="46"/>
      <c r="V118" s="46"/>
      <c r="W118" s="46"/>
    </row>
    <row r="119" spans="3:23" ht="12.75" customHeight="1" x14ac:dyDescent="0.2">
      <c r="C119" s="44" t="str">
        <f>IF(C118="C",IF(A119="P",IF(A118="I","p i","p"),IF(A118="I","i","")),"")</f>
        <v/>
      </c>
      <c r="D119" s="44" t="str">
        <f>IF(D118="E",IF(A119="P",IF(A118="I","p i","p"),IF(A118="I","i"," ")),"")</f>
        <v/>
      </c>
      <c r="E119" s="44" t="str">
        <f>IF(E118="O",IF(A119="P",IF(A118="I","p i","p"),IF(A118="I","i"," ")),"")</f>
        <v/>
      </c>
      <c r="M119" s="1"/>
    </row>
    <row r="120" spans="3:23" ht="12.75" customHeight="1" x14ac:dyDescent="0.2">
      <c r="M120" s="1"/>
    </row>
    <row r="121" spans="3:23" ht="12.75" customHeight="1" x14ac:dyDescent="0.2">
      <c r="M121" s="1"/>
    </row>
    <row r="122" spans="3:23" ht="12.75" customHeight="1" x14ac:dyDescent="0.2">
      <c r="M122" s="1"/>
    </row>
    <row r="123" spans="3:23" ht="12.75" customHeight="1" x14ac:dyDescent="0.2">
      <c r="M123" s="1"/>
    </row>
    <row r="124" spans="3:23" ht="12.75" customHeight="1" x14ac:dyDescent="0.2">
      <c r="M124" s="1"/>
    </row>
    <row r="125" spans="3:23" ht="24.95" customHeight="1" x14ac:dyDescent="0.2">
      <c r="F125" s="202"/>
      <c r="G125" s="202"/>
      <c r="H125" s="46"/>
      <c r="I125" s="46"/>
      <c r="J125" s="46"/>
      <c r="K125" s="46"/>
      <c r="L125" s="46"/>
      <c r="M125" s="46"/>
      <c r="N125" s="46"/>
      <c r="O125" s="46"/>
      <c r="P125" s="46"/>
      <c r="Q125" s="46"/>
      <c r="R125" s="46"/>
      <c r="S125" s="46"/>
      <c r="T125" s="46"/>
      <c r="U125" s="46"/>
      <c r="V125" s="46"/>
      <c r="W125" s="46"/>
    </row>
    <row r="126" spans="3:23" ht="12.75" customHeight="1" x14ac:dyDescent="0.2">
      <c r="C126" s="44" t="str">
        <f>IF(C125="C",IF(A126="P",IF(A125="I","p i","p"),IF(A125="I","i","")),"")</f>
        <v/>
      </c>
      <c r="D126" s="44" t="str">
        <f>IF(D125="E",IF(A126="P",IF(A125="I","p i","p"),IF(A125="I","i"," ")),"")</f>
        <v/>
      </c>
      <c r="E126" s="44" t="str">
        <f>IF(E125="O",IF(A126="P",IF(A125="I","p i","p"),IF(A125="I","i"," ")),"")</f>
        <v/>
      </c>
      <c r="M126" s="1"/>
    </row>
    <row r="127" spans="3:23" ht="12.75" customHeight="1" x14ac:dyDescent="0.2">
      <c r="M127" s="1"/>
    </row>
    <row r="128" spans="3:23" ht="12.75" customHeight="1" x14ac:dyDescent="0.2">
      <c r="M128" s="1"/>
    </row>
    <row r="129" spans="3:13" ht="12.75" customHeight="1" x14ac:dyDescent="0.2">
      <c r="M129" s="1"/>
    </row>
    <row r="130" spans="3:13" ht="12.75" customHeight="1" x14ac:dyDescent="0.2">
      <c r="M130" s="1"/>
    </row>
    <row r="131" spans="3:13" ht="12.75" customHeight="1" x14ac:dyDescent="0.2">
      <c r="M131" s="1"/>
    </row>
    <row r="132" spans="3:13" ht="24.95" customHeight="1" x14ac:dyDescent="0.2">
      <c r="F132" s="202"/>
      <c r="G132" s="202"/>
      <c r="M132" s="1"/>
    </row>
    <row r="133" spans="3:13" ht="12.75" customHeight="1" x14ac:dyDescent="0.2">
      <c r="C133" s="44" t="str">
        <f>IF(C132="C",IF(A133="P",IF(A132="I","p i","p"),IF(A132="I","i","")),"")</f>
        <v/>
      </c>
      <c r="D133" s="44" t="str">
        <f>IF(D132="E",IF(A133="P",IF(A132="I","p i","p"),IF(A132="I","i"," ")),"")</f>
        <v/>
      </c>
      <c r="E133" s="44" t="str">
        <f>IF(E132="O",IF(A133="P",IF(A132="I","p i","p"),IF(A132="I","i"," ")),"")</f>
        <v/>
      </c>
      <c r="M133" s="1"/>
    </row>
    <row r="134" spans="3:13" ht="12.75" customHeight="1" x14ac:dyDescent="0.2">
      <c r="M134" s="1"/>
    </row>
    <row r="135" spans="3:13" ht="12.75" customHeight="1" x14ac:dyDescent="0.2">
      <c r="M135" s="1"/>
    </row>
    <row r="136" spans="3:13" ht="12.75" customHeight="1" x14ac:dyDescent="0.2">
      <c r="M136" s="1"/>
    </row>
    <row r="137" spans="3:13" ht="12.75" customHeight="1" x14ac:dyDescent="0.2">
      <c r="M137" s="1"/>
    </row>
    <row r="138" spans="3:13" ht="12.75" customHeight="1" x14ac:dyDescent="0.2">
      <c r="M138" s="1"/>
    </row>
    <row r="139" spans="3:13" ht="24.95" customHeight="1" x14ac:dyDescent="0.2">
      <c r="F139" s="202"/>
      <c r="G139" s="202"/>
      <c r="M139" s="1"/>
    </row>
    <row r="140" spans="3:13" ht="12.75" customHeight="1" x14ac:dyDescent="0.2">
      <c r="C140" s="44" t="str">
        <f>IF(C139="C",IF(A140="P",IF(A139="I","p i","p"),IF(A139="I","i","")),"")</f>
        <v/>
      </c>
      <c r="D140" s="44" t="str">
        <f>IF(D139="E",IF(A140="P",IF(A139="I","p i","p"),IF(A139="I","i"," ")),"")</f>
        <v/>
      </c>
      <c r="E140" s="44" t="str">
        <f>IF(E139="O",IF(A140="P",IF(A139="I","p i","p"),IF(A139="I","i"," ")),"")</f>
        <v/>
      </c>
      <c r="M140" s="1"/>
    </row>
    <row r="141" spans="3:13" ht="12.75" customHeight="1" x14ac:dyDescent="0.2">
      <c r="M141" s="1"/>
    </row>
    <row r="142" spans="3:13" ht="12.75" customHeight="1" x14ac:dyDescent="0.2">
      <c r="M142" s="1"/>
    </row>
    <row r="143" spans="3:13" ht="12.75" customHeight="1" x14ac:dyDescent="0.2">
      <c r="M143" s="1"/>
    </row>
    <row r="144" spans="3:13" ht="12.75" customHeight="1" x14ac:dyDescent="0.2">
      <c r="M144" s="1"/>
    </row>
    <row r="145" spans="3:13" ht="12.75" customHeight="1" x14ac:dyDescent="0.2">
      <c r="M145" s="1"/>
    </row>
    <row r="146" spans="3:13" ht="24.95" customHeight="1" x14ac:dyDescent="0.2">
      <c r="F146" s="202"/>
      <c r="G146" s="202"/>
      <c r="M146" s="1"/>
    </row>
    <row r="147" spans="3:13" ht="12.75" customHeight="1" x14ac:dyDescent="0.2">
      <c r="C147" s="44" t="str">
        <f>IF(C146="C",IF(A147="P",IF(A146="I","p i","p"),IF(A146="I","i","")),"")</f>
        <v/>
      </c>
      <c r="D147" s="44" t="str">
        <f>IF(D146="E",IF(A147="P",IF(A146="I","p i","p"),IF(A146="I","i"," ")),"")</f>
        <v/>
      </c>
      <c r="E147" s="44" t="str">
        <f>IF(E146="O",IF(A147="P",IF(A146="I","p i","p"),IF(A146="I","i"," ")),"")</f>
        <v/>
      </c>
      <c r="M147" s="1"/>
    </row>
    <row r="148" spans="3:13" ht="12.75" customHeight="1" x14ac:dyDescent="0.2">
      <c r="M148" s="1"/>
    </row>
    <row r="149" spans="3:13" ht="12.75" customHeight="1" x14ac:dyDescent="0.2">
      <c r="M149" s="1"/>
    </row>
    <row r="150" spans="3:13" ht="12.75" customHeight="1" x14ac:dyDescent="0.2">
      <c r="M150" s="1"/>
    </row>
    <row r="151" spans="3:13" ht="12.75" customHeight="1" x14ac:dyDescent="0.2">
      <c r="M151" s="1"/>
    </row>
    <row r="152" spans="3:13" ht="12.75" customHeight="1" x14ac:dyDescent="0.2">
      <c r="M152" s="1"/>
    </row>
    <row r="153" spans="3:13" ht="24.95" customHeight="1" x14ac:dyDescent="0.2">
      <c r="F153" s="202"/>
      <c r="G153" s="202"/>
      <c r="M153" s="1"/>
    </row>
    <row r="154" spans="3:13" ht="24.95" customHeight="1" x14ac:dyDescent="0.2">
      <c r="C154" s="44" t="str">
        <f>IF(C153="C",IF(A154="P",IF(A153="I","p i","p"),IF(A153="I","i","")),"")</f>
        <v/>
      </c>
      <c r="D154" s="44" t="str">
        <f>IF(D153="E",IF(A154="P",IF(A153="I","p i","p"),IF(A153="I","i"," ")),"")</f>
        <v/>
      </c>
      <c r="E154" s="44" t="str">
        <f>IF(E153="O",IF(A154="P",IF(A153="I","p i","p"),IF(A153="I","i"," ")),"")</f>
        <v/>
      </c>
      <c r="F154" s="70"/>
      <c r="M154" s="1"/>
    </row>
    <row r="155" spans="3:13" ht="12.75" customHeight="1" x14ac:dyDescent="0.2">
      <c r="C155" s="44" t="str">
        <f>IF(C154="C",IF(A155="Prioritaire",IF(A154="I","p i","p"),IF(A154="I","i","")),"")</f>
        <v/>
      </c>
      <c r="D155" s="44" t="str">
        <f>IF(D154="E",IF(A155="Prioritaire",IF(A154="I","p i","p"),IF(A154="I","i"," ")),"")</f>
        <v/>
      </c>
      <c r="E155" s="44" t="str">
        <f>IF(E154="O",IF(A155="Prioritaire",IF(A154="I","p i","p"),IF(A154="I","i"," ")),"")</f>
        <v/>
      </c>
      <c r="M155" s="1"/>
    </row>
    <row r="156" spans="3:13" ht="12.75" customHeight="1" x14ac:dyDescent="0.2">
      <c r="M156" s="1"/>
    </row>
    <row r="157" spans="3:13" ht="12.75" customHeight="1" x14ac:dyDescent="0.2">
      <c r="M157" s="1"/>
    </row>
    <row r="158" spans="3:13" ht="12.75" customHeight="1" x14ac:dyDescent="0.2">
      <c r="M158" s="1"/>
    </row>
    <row r="159" spans="3:13" ht="12.75" customHeight="1" x14ac:dyDescent="0.2">
      <c r="M159" s="1"/>
    </row>
    <row r="160" spans="3:13" ht="24.95" customHeight="1" x14ac:dyDescent="0.2">
      <c r="F160" s="197"/>
      <c r="G160" s="197"/>
      <c r="M160" s="1"/>
    </row>
    <row r="161" spans="3:13" ht="24.95" customHeight="1" x14ac:dyDescent="0.2">
      <c r="C161" s="44" t="str">
        <f>IF(C160="C",IF(A161="P",IF(A160="I","p i","p"),IF(A160="I","i","")),"")</f>
        <v/>
      </c>
      <c r="D161" s="44" t="str">
        <f>IF(D160="E",IF(A161="P",IF(A160="I","p i","p"),IF(A160="I","i"," ")),"")</f>
        <v/>
      </c>
      <c r="E161" s="44" t="str">
        <f>IF(E160="O",IF(A161="P",IF(A160="I","p i","p"),IF(A160="I","i"," ")),"")</f>
        <v/>
      </c>
      <c r="M161" s="1"/>
    </row>
    <row r="162" spans="3:13" ht="12.75" customHeight="1" x14ac:dyDescent="0.2">
      <c r="M162" s="1"/>
    </row>
    <row r="163" spans="3:13" ht="12.75" customHeight="1" x14ac:dyDescent="0.2">
      <c r="M163" s="1"/>
    </row>
    <row r="164" spans="3:13" ht="12.75" customHeight="1" x14ac:dyDescent="0.2">
      <c r="M164" s="1"/>
    </row>
    <row r="165" spans="3:13" ht="12.75" customHeight="1" x14ac:dyDescent="0.2">
      <c r="M165" s="1"/>
    </row>
    <row r="166" spans="3:13" ht="12.75" customHeight="1" x14ac:dyDescent="0.2">
      <c r="M166" s="1"/>
    </row>
    <row r="167" spans="3:13" ht="24.95" customHeight="1" x14ac:dyDescent="0.2">
      <c r="F167" s="197"/>
      <c r="G167" s="197"/>
      <c r="M167" s="1"/>
    </row>
    <row r="168" spans="3:13" ht="12.75" customHeight="1" x14ac:dyDescent="0.2">
      <c r="C168" s="44" t="str">
        <f>IF(C167="C",IF(A168="P",IF(A167="I","p i","p"),IF(A167="I","i","")),"")</f>
        <v/>
      </c>
      <c r="D168" s="44" t="str">
        <f>IF(D167="E",IF(A168="P",IF(A167="I","p i","p"),IF(A167="I","i"," ")),"")</f>
        <v/>
      </c>
      <c r="E168" s="44" t="str">
        <f>IF(E167="O",IF(A168="P",IF(A167="I","p i","p"),IF(A167="I","i"," ")),"")</f>
        <v/>
      </c>
      <c r="M168" s="1"/>
    </row>
    <row r="169" spans="3:13" ht="12.75" customHeight="1" x14ac:dyDescent="0.2">
      <c r="M169" s="1"/>
    </row>
    <row r="170" spans="3:13" ht="12.75" customHeight="1" x14ac:dyDescent="0.2">
      <c r="M170" s="1"/>
    </row>
    <row r="171" spans="3:13" ht="12.75" customHeight="1" x14ac:dyDescent="0.2">
      <c r="M171" s="1"/>
    </row>
    <row r="172" spans="3:13" ht="12.75" customHeight="1" x14ac:dyDescent="0.2">
      <c r="M172" s="1"/>
    </row>
    <row r="173" spans="3:13" ht="12.75" customHeight="1" x14ac:dyDescent="0.2">
      <c r="M173" s="1"/>
    </row>
    <row r="174" spans="3:13" ht="24.95" customHeight="1" x14ac:dyDescent="0.2">
      <c r="F174" s="197"/>
      <c r="G174" s="197"/>
      <c r="M174" s="1"/>
    </row>
    <row r="175" spans="3:13" ht="12.75" customHeight="1" x14ac:dyDescent="0.2">
      <c r="C175" s="44" t="str">
        <f>IF(C174="C",IF(A175="P",IF(A174="I","p i","p"),IF(A174="I","i","")),"")</f>
        <v/>
      </c>
      <c r="D175" s="44" t="str">
        <f>IF(D174="E",IF(A175="P",IF(A174="I","p i","p"),IF(A174="I","i"," ")),"")</f>
        <v/>
      </c>
      <c r="E175" s="44" t="str">
        <f>IF(E174="O",IF(A175="P",IF(A174="I","p i","p"),IF(A174="I","i"," ")),"")</f>
        <v/>
      </c>
      <c r="M175" s="1"/>
    </row>
    <row r="176" spans="3:13" ht="12.75" customHeight="1" x14ac:dyDescent="0.2">
      <c r="M176" s="1"/>
    </row>
    <row r="177" spans="3:13" ht="12.75" customHeight="1" x14ac:dyDescent="0.2">
      <c r="M177" s="1"/>
    </row>
    <row r="178" spans="3:13" ht="12.75" customHeight="1" x14ac:dyDescent="0.2">
      <c r="M178" s="1"/>
    </row>
    <row r="179" spans="3:13" ht="12.75" customHeight="1" x14ac:dyDescent="0.2">
      <c r="M179" s="1"/>
    </row>
    <row r="180" spans="3:13" ht="12.75" customHeight="1" x14ac:dyDescent="0.2">
      <c r="M180" s="1"/>
    </row>
    <row r="181" spans="3:13" ht="24.95" customHeight="1" x14ac:dyDescent="0.2">
      <c r="F181" s="197"/>
      <c r="G181" s="197"/>
      <c r="M181" s="1"/>
    </row>
    <row r="182" spans="3:13" ht="12.75" customHeight="1" x14ac:dyDescent="0.2">
      <c r="C182" s="44" t="str">
        <f>IF(C181="C",IF(A182="P",IF(A181="I","p i","p"),IF(A181="I","i","")),"")</f>
        <v/>
      </c>
      <c r="D182" s="44" t="str">
        <f>IF(D181="E",IF(A182="P",IF(A181="I","p i","p"),IF(A181="I","i"," ")),"")</f>
        <v/>
      </c>
      <c r="E182" s="44" t="str">
        <f>IF(E181="O",IF(A182="P",IF(A181="I","p i","p"),IF(A181="I","i"," ")),"")</f>
        <v/>
      </c>
      <c r="M182" s="1"/>
    </row>
    <row r="183" spans="3:13" ht="12.75" customHeight="1" x14ac:dyDescent="0.2">
      <c r="M183" s="1"/>
    </row>
    <row r="184" spans="3:13" ht="12.75" customHeight="1" x14ac:dyDescent="0.2">
      <c r="M184" s="1"/>
    </row>
    <row r="185" spans="3:13" ht="12.75" customHeight="1" x14ac:dyDescent="0.2">
      <c r="M185" s="1"/>
    </row>
    <row r="186" spans="3:13" ht="12.75" customHeight="1" x14ac:dyDescent="0.2">
      <c r="M186" s="1"/>
    </row>
    <row r="187" spans="3:13" ht="12.75" customHeight="1" x14ac:dyDescent="0.2">
      <c r="M187" s="1"/>
    </row>
    <row r="188" spans="3:13" ht="24.95" customHeight="1" x14ac:dyDescent="0.2">
      <c r="F188" s="197"/>
      <c r="G188" s="197"/>
      <c r="M188" s="1"/>
    </row>
    <row r="189" spans="3:13" ht="12.75" customHeight="1" x14ac:dyDescent="0.2">
      <c r="C189" s="44" t="str">
        <f>IF(C188="C",IF(A189="P",IF(A188="I","p i","p"),IF(A188="I","i","")),"")</f>
        <v/>
      </c>
      <c r="D189" s="44" t="str">
        <f>IF(D188="E",IF(A189="P",IF(A188="I","p i","p"),IF(A188="I","i"," ")),"")</f>
        <v/>
      </c>
      <c r="E189" s="44" t="str">
        <f>IF(E188="O",IF(A189="P",IF(A188="I","p i","p"),IF(A188="I","i"," ")),"")</f>
        <v/>
      </c>
      <c r="M189" s="1"/>
    </row>
    <row r="190" spans="3:13" ht="12.75" customHeight="1" x14ac:dyDescent="0.2">
      <c r="M190" s="1"/>
    </row>
    <row r="191" spans="3:13" ht="12.75" customHeight="1" x14ac:dyDescent="0.2">
      <c r="M191" s="1"/>
    </row>
    <row r="192" spans="3:13" ht="12.75" customHeight="1" x14ac:dyDescent="0.2">
      <c r="M192" s="1"/>
    </row>
    <row r="193" spans="3:13" ht="12.75" customHeight="1" x14ac:dyDescent="0.2">
      <c r="M193" s="1"/>
    </row>
    <row r="194" spans="3:13" ht="12.75" customHeight="1" x14ac:dyDescent="0.2">
      <c r="M194" s="1"/>
    </row>
    <row r="195" spans="3:13" ht="24.95" customHeight="1" x14ac:dyDescent="0.2">
      <c r="F195" s="197"/>
      <c r="G195" s="197"/>
      <c r="M195" s="1"/>
    </row>
    <row r="196" spans="3:13" ht="12.75" customHeight="1" x14ac:dyDescent="0.2">
      <c r="C196" s="44" t="str">
        <f>IF(C195="C",IF(A196="P",IF(A195="I","p i","p"),IF(A195="I","i","")),"")</f>
        <v/>
      </c>
      <c r="D196" s="44" t="str">
        <f>IF(D195="E",IF(A196="P",IF(A195="I","p i","p"),IF(A195="I","i"," ")),"")</f>
        <v/>
      </c>
      <c r="E196" s="44" t="str">
        <f>IF(E195="O",IF(A196="P",IF(A195="I","p i","p"),IF(A195="I","i"," ")),"")</f>
        <v/>
      </c>
      <c r="M196" s="1"/>
    </row>
    <row r="197" spans="3:13" ht="12.75" customHeight="1" x14ac:dyDescent="0.2">
      <c r="M197" s="1"/>
    </row>
    <row r="198" spans="3:13" ht="12.75" customHeight="1" x14ac:dyDescent="0.2">
      <c r="M198" s="1"/>
    </row>
    <row r="199" spans="3:13" ht="12.75" customHeight="1" x14ac:dyDescent="0.2">
      <c r="M199" s="1"/>
    </row>
    <row r="200" spans="3:13" ht="12.75" customHeight="1" x14ac:dyDescent="0.2">
      <c r="M200" s="1"/>
    </row>
    <row r="201" spans="3:13" ht="12.75" customHeight="1" x14ac:dyDescent="0.2">
      <c r="M201" s="1"/>
    </row>
    <row r="202" spans="3:13" ht="24.95" customHeight="1" x14ac:dyDescent="0.2">
      <c r="F202" s="197"/>
      <c r="G202" s="197"/>
      <c r="M202" s="1"/>
    </row>
    <row r="203" spans="3:13" ht="12.75" customHeight="1" x14ac:dyDescent="0.2">
      <c r="C203" s="44" t="str">
        <f>IF(C202="C",IF(A203="P",IF(A202="I","p i","p"),IF(A202="I","i","")),"")</f>
        <v/>
      </c>
      <c r="D203" s="44" t="str">
        <f>IF(D202="E",IF(A203="P",IF(A202="I","p i","p"),IF(A202="I","i"," ")),"")</f>
        <v/>
      </c>
      <c r="E203" s="44" t="str">
        <f>IF(E202="O",IF(A203="P",IF(A202="I","p i","p"),IF(A202="I","i"," ")),"")</f>
        <v/>
      </c>
      <c r="M203" s="1"/>
    </row>
    <row r="204" spans="3:13" ht="12.75" customHeight="1" x14ac:dyDescent="0.2">
      <c r="M204" s="1"/>
    </row>
    <row r="205" spans="3:13" ht="12.75" customHeight="1" x14ac:dyDescent="0.2">
      <c r="M205" s="1"/>
    </row>
    <row r="206" spans="3:13" ht="12.75" customHeight="1" x14ac:dyDescent="0.2">
      <c r="M206" s="1"/>
    </row>
    <row r="207" spans="3:13" ht="12.75" customHeight="1" x14ac:dyDescent="0.2">
      <c r="M207" s="1"/>
    </row>
    <row r="208" spans="3:13" ht="12.75" customHeight="1" x14ac:dyDescent="0.2">
      <c r="M208" s="1"/>
    </row>
    <row r="209" spans="3:13" ht="24.95" customHeight="1" x14ac:dyDescent="0.2">
      <c r="F209" s="197"/>
      <c r="G209" s="197"/>
      <c r="M209" s="1"/>
    </row>
    <row r="210" spans="3:13" ht="12.75" customHeight="1" x14ac:dyDescent="0.2">
      <c r="C210" s="44" t="str">
        <f>IF(C209="C",IF(A210="P",IF(A209="I","p i","p"),IF(A209="I","i","")),"")</f>
        <v/>
      </c>
      <c r="D210" s="44" t="str">
        <f>IF(D209="E",IF(A210="P",IF(A209="I","p i","p"),IF(A209="I","i"," ")),"")</f>
        <v/>
      </c>
      <c r="E210" s="44" t="str">
        <f>IF(E209="O",IF(A210="P",IF(A209="I","p i","p"),IF(A209="I","i"," ")),"")</f>
        <v/>
      </c>
      <c r="M210" s="1"/>
    </row>
    <row r="211" spans="3:13" ht="12.75" customHeight="1" x14ac:dyDescent="0.2">
      <c r="M211" s="1"/>
    </row>
    <row r="212" spans="3:13" ht="12.75" customHeight="1" x14ac:dyDescent="0.2">
      <c r="M212" s="1"/>
    </row>
    <row r="213" spans="3:13" ht="12.75" customHeight="1" x14ac:dyDescent="0.2">
      <c r="M213" s="1"/>
    </row>
    <row r="214" spans="3:13" ht="12.75" customHeight="1" x14ac:dyDescent="0.2">
      <c r="M214" s="1"/>
    </row>
    <row r="215" spans="3:13" ht="12.75" customHeight="1" x14ac:dyDescent="0.2">
      <c r="M215" s="1"/>
    </row>
    <row r="216" spans="3:13" ht="24.95" customHeight="1" x14ac:dyDescent="0.2">
      <c r="F216" s="197"/>
      <c r="G216" s="197"/>
      <c r="M216" s="1"/>
    </row>
    <row r="217" spans="3:13" ht="12.75" customHeight="1" x14ac:dyDescent="0.2">
      <c r="C217" s="44" t="str">
        <f>IF(C216="C",IF(A217="P",IF(A216="I","p i","p"),IF(A216="I","i","")),"")</f>
        <v/>
      </c>
      <c r="D217" s="44" t="str">
        <f>IF(D216="E",IF(A217="P",IF(A216="I","p i","p"),IF(A216="I","i"," ")),"")</f>
        <v/>
      </c>
      <c r="E217" s="44" t="str">
        <f>IF(E216="O",IF(A217="P",IF(A216="I","p i","p"),IF(A216="I","i"," ")),"")</f>
        <v/>
      </c>
      <c r="M217" s="1"/>
    </row>
    <row r="218" spans="3:13" ht="12.75" customHeight="1" x14ac:dyDescent="0.2">
      <c r="M218" s="1"/>
    </row>
    <row r="219" spans="3:13" ht="12.75" customHeight="1" x14ac:dyDescent="0.2">
      <c r="M219" s="1"/>
    </row>
    <row r="220" spans="3:13" ht="12.75" customHeight="1" x14ac:dyDescent="0.2">
      <c r="M220" s="1"/>
    </row>
    <row r="221" spans="3:13" ht="12.75" customHeight="1" x14ac:dyDescent="0.2">
      <c r="M221" s="1"/>
    </row>
    <row r="222" spans="3:13" ht="12.75" customHeight="1" x14ac:dyDescent="0.2">
      <c r="M222" s="1"/>
    </row>
    <row r="223" spans="3:13" ht="24.95" customHeight="1" x14ac:dyDescent="0.2">
      <c r="F223" s="197"/>
      <c r="G223" s="197"/>
      <c r="M223" s="1"/>
    </row>
    <row r="224" spans="3:13" ht="12.75" customHeight="1" x14ac:dyDescent="0.2">
      <c r="C224" s="44" t="str">
        <f>IF(C223="C",IF(A224="P",IF(A223="I","p i","p"),IF(A223="I","i","")),"")</f>
        <v/>
      </c>
      <c r="D224" s="44" t="str">
        <f>IF(D223="E",IF(A224="P",IF(A223="I","p i","p"),IF(A223="I","i"," ")),"")</f>
        <v/>
      </c>
      <c r="E224" s="44" t="str">
        <f>IF(E223="O",IF(A224="P",IF(A223="I","p i","p"),IF(A223="I","i"," ")),"")</f>
        <v/>
      </c>
      <c r="M224" s="1"/>
    </row>
    <row r="225" spans="3:13" ht="12.75" customHeight="1" x14ac:dyDescent="0.2">
      <c r="M225" s="1"/>
    </row>
    <row r="226" spans="3:13" ht="12.75" customHeight="1" x14ac:dyDescent="0.2">
      <c r="M226" s="1"/>
    </row>
    <row r="227" spans="3:13" ht="12.75" customHeight="1" x14ac:dyDescent="0.2">
      <c r="M227" s="1"/>
    </row>
    <row r="228" spans="3:13" ht="12.75" customHeight="1" x14ac:dyDescent="0.2">
      <c r="M228" s="1"/>
    </row>
    <row r="229" spans="3:13" ht="12.75" customHeight="1" x14ac:dyDescent="0.2">
      <c r="M229" s="1"/>
    </row>
    <row r="230" spans="3:13" ht="24.95" customHeight="1" x14ac:dyDescent="0.2">
      <c r="F230" s="197"/>
      <c r="G230" s="197"/>
      <c r="M230" s="1"/>
    </row>
    <row r="231" spans="3:13" ht="12.75" customHeight="1" x14ac:dyDescent="0.2">
      <c r="C231" s="44" t="str">
        <f>IF(C230="C",IF(A231="P",IF(A230="I","p i","p"),IF(A230="I","i","")),"")</f>
        <v/>
      </c>
      <c r="D231" s="44" t="str">
        <f>IF(D230="E",IF(A231="P",IF(A230="I","p i","p"),IF(A230="I","i"," ")),"")</f>
        <v/>
      </c>
      <c r="E231" s="44" t="str">
        <f>IF(E230="O",IF(A231="P",IF(A230="I","p i","p"),IF(A230="I","i"," ")),"")</f>
        <v/>
      </c>
      <c r="M231" s="1"/>
    </row>
    <row r="232" spans="3:13" ht="12.75" customHeight="1" x14ac:dyDescent="0.2">
      <c r="M232" s="1"/>
    </row>
    <row r="233" spans="3:13" ht="12.75" customHeight="1" x14ac:dyDescent="0.2">
      <c r="M233" s="1"/>
    </row>
    <row r="234" spans="3:13" ht="12.75" customHeight="1" x14ac:dyDescent="0.2">
      <c r="M234" s="1"/>
    </row>
    <row r="235" spans="3:13" ht="12.75" customHeight="1" x14ac:dyDescent="0.2">
      <c r="M235" s="1"/>
    </row>
    <row r="236" spans="3:13" ht="12.75" customHeight="1" x14ac:dyDescent="0.2">
      <c r="M236" s="1"/>
    </row>
    <row r="237" spans="3:13" ht="24.95" customHeight="1" x14ac:dyDescent="0.2">
      <c r="F237" s="197"/>
      <c r="G237" s="197"/>
      <c r="M237" s="1"/>
    </row>
    <row r="238" spans="3:13" ht="12.75" customHeight="1" x14ac:dyDescent="0.2">
      <c r="C238" s="44" t="str">
        <f>IF(C237="C",IF(A238="P",IF(A237="I","p i","p"),IF(A237="I","i","")),"")</f>
        <v/>
      </c>
      <c r="D238" s="44" t="str">
        <f>IF(D237="E",IF(A238="P",IF(A237="I","p i","p"),IF(A237="I","i"," ")),"")</f>
        <v/>
      </c>
      <c r="E238" s="44" t="str">
        <f>IF(E237="O",IF(A238="P",IF(A237="I","p i","p"),IF(A237="I","i"," ")),"")</f>
        <v/>
      </c>
      <c r="M238" s="1"/>
    </row>
    <row r="239" spans="3:13" ht="12.75" customHeight="1" x14ac:dyDescent="0.2">
      <c r="M239" s="1"/>
    </row>
    <row r="240" spans="3:13" ht="12.75" customHeight="1" x14ac:dyDescent="0.2">
      <c r="M240" s="1"/>
    </row>
    <row r="241" spans="3:13" ht="12.75" customHeight="1" x14ac:dyDescent="0.2">
      <c r="M241" s="1"/>
    </row>
    <row r="242" spans="3:13" ht="12.75" customHeight="1" x14ac:dyDescent="0.2">
      <c r="M242" s="1"/>
    </row>
    <row r="243" spans="3:13" ht="12.75" customHeight="1" x14ac:dyDescent="0.2">
      <c r="M243" s="1"/>
    </row>
    <row r="244" spans="3:13" ht="24.95" customHeight="1" x14ac:dyDescent="0.2">
      <c r="F244" s="197"/>
      <c r="G244" s="197"/>
      <c r="M244" s="1"/>
    </row>
    <row r="245" spans="3:13" ht="12.75" customHeight="1" x14ac:dyDescent="0.2">
      <c r="C245" s="44" t="str">
        <f>IF(C244="C",IF(A245="P",IF(A244="I","p i","p"),IF(A244="I","i","")),"")</f>
        <v/>
      </c>
      <c r="D245" s="44" t="str">
        <f>IF(D244="E",IF(A245="P",IF(A244="I","p i","p"),IF(A244="I","i"," ")),"")</f>
        <v/>
      </c>
      <c r="E245" s="44" t="str">
        <f>IF(E244="O",IF(A245="P",IF(A244="I","p i","p"),IF(A244="I","i"," ")),"")</f>
        <v/>
      </c>
      <c r="M245" s="1"/>
    </row>
    <row r="246" spans="3:13" ht="12.75" customHeight="1" x14ac:dyDescent="0.2">
      <c r="M246" s="1"/>
    </row>
    <row r="247" spans="3:13" ht="12.75" customHeight="1" x14ac:dyDescent="0.2">
      <c r="M247" s="1"/>
    </row>
    <row r="248" spans="3:13" ht="12.75" customHeight="1" x14ac:dyDescent="0.2">
      <c r="M248" s="1"/>
    </row>
    <row r="249" spans="3:13" ht="12.75" customHeight="1" x14ac:dyDescent="0.2">
      <c r="M249" s="1"/>
    </row>
    <row r="250" spans="3:13" ht="12.75" customHeight="1" x14ac:dyDescent="0.2">
      <c r="M250" s="1"/>
    </row>
    <row r="251" spans="3:13" ht="24.95" customHeight="1" x14ac:dyDescent="0.2">
      <c r="F251" s="197"/>
      <c r="G251" s="197"/>
      <c r="M251" s="1"/>
    </row>
    <row r="252" spans="3:13" ht="12.75" customHeight="1" x14ac:dyDescent="0.2">
      <c r="C252" s="44" t="str">
        <f>IF(C251="C",IF(A252="P",IF(A251="I","p i","p"),IF(A251="I","i","")),"")</f>
        <v/>
      </c>
      <c r="D252" s="44" t="str">
        <f>IF(D251="E",IF(A252="P",IF(A251="I","p i","p"),IF(A251="I","i"," ")),"")</f>
        <v/>
      </c>
      <c r="E252" s="44" t="str">
        <f>IF(E251="O",IF(A252="P",IF(A251="I","p i","p"),IF(A251="I","i"," ")),"")</f>
        <v/>
      </c>
      <c r="M252" s="1"/>
    </row>
    <row r="253" spans="3:13" ht="12.75" customHeight="1" x14ac:dyDescent="0.2">
      <c r="M253" s="1"/>
    </row>
    <row r="254" spans="3:13" ht="12.75" customHeight="1" x14ac:dyDescent="0.2">
      <c r="M254" s="1"/>
    </row>
    <row r="255" spans="3:13" ht="12.75" customHeight="1" x14ac:dyDescent="0.2">
      <c r="M255" s="1"/>
    </row>
    <row r="256" spans="3:13" ht="12.75" customHeight="1" x14ac:dyDescent="0.2">
      <c r="M256" s="1"/>
    </row>
    <row r="257" spans="3:13" ht="12.75" customHeight="1" x14ac:dyDescent="0.2">
      <c r="M257" s="1"/>
    </row>
    <row r="258" spans="3:13" ht="24.95" customHeight="1" x14ac:dyDescent="0.2">
      <c r="F258" s="197"/>
      <c r="G258" s="197"/>
      <c r="M258" s="1"/>
    </row>
    <row r="259" spans="3:13" ht="12.75" customHeight="1" x14ac:dyDescent="0.2">
      <c r="C259" s="44" t="str">
        <f>IF(C258="C",IF(A259="P",IF(A258="I","p i","p"),IF(A258="I","i","")),"")</f>
        <v/>
      </c>
      <c r="D259" s="44" t="str">
        <f>IF(D258="E",IF(A259="P",IF(A258="I","p i","p"),IF(A258="I","i"," ")),"")</f>
        <v/>
      </c>
      <c r="E259" s="44" t="str">
        <f>IF(E258="O",IF(A259="P",IF(A258="I","p i","p"),IF(A258="I","i"," ")),"")</f>
        <v/>
      </c>
      <c r="M259" s="1"/>
    </row>
    <row r="260" spans="3:13" ht="12.75" customHeight="1" x14ac:dyDescent="0.2">
      <c r="M260" s="1"/>
    </row>
    <row r="261" spans="3:13" ht="12.75" customHeight="1" x14ac:dyDescent="0.2">
      <c r="M261" s="1"/>
    </row>
    <row r="262" spans="3:13" ht="12.75" customHeight="1" x14ac:dyDescent="0.2">
      <c r="M262" s="1"/>
    </row>
    <row r="263" spans="3:13" ht="12.75" customHeight="1" x14ac:dyDescent="0.2">
      <c r="M263" s="1"/>
    </row>
    <row r="264" spans="3:13" ht="12.75" customHeight="1" x14ac:dyDescent="0.2">
      <c r="M264" s="1"/>
    </row>
    <row r="265" spans="3:13" ht="24.95" customHeight="1" x14ac:dyDescent="0.2">
      <c r="F265" s="197"/>
      <c r="G265" s="197"/>
      <c r="M265" s="1"/>
    </row>
    <row r="266" spans="3:13" ht="12.75" customHeight="1" x14ac:dyDescent="0.2">
      <c r="C266" s="44" t="str">
        <f>IF(C265="C",IF(A266="P",IF(A265="I","p i","p"),IF(A265="I","i","")),"")</f>
        <v/>
      </c>
      <c r="D266" s="44" t="str">
        <f>IF(D265="E",IF(A266="P",IF(A265="I","p i","p"),IF(A265="I","i"," ")),"")</f>
        <v/>
      </c>
      <c r="E266" s="44" t="str">
        <f>IF(E265="O",IF(A266="P",IF(A265="I","p i","p"),IF(A265="I","i"," ")),"")</f>
        <v/>
      </c>
      <c r="M266" s="1"/>
    </row>
    <row r="267" spans="3:13" ht="12.75" customHeight="1" x14ac:dyDescent="0.2">
      <c r="M267" s="1"/>
    </row>
    <row r="268" spans="3:13" ht="12.75" customHeight="1" x14ac:dyDescent="0.2">
      <c r="M268" s="1"/>
    </row>
    <row r="269" spans="3:13" ht="12.75" customHeight="1" x14ac:dyDescent="0.2">
      <c r="M269" s="1"/>
    </row>
    <row r="270" spans="3:13" ht="12.75" customHeight="1" x14ac:dyDescent="0.2">
      <c r="M270" s="1"/>
    </row>
    <row r="271" spans="3:13" ht="12.75" customHeight="1" x14ac:dyDescent="0.2">
      <c r="M271" s="1"/>
    </row>
    <row r="272" spans="3:13" ht="24.95" customHeight="1" x14ac:dyDescent="0.2">
      <c r="F272" s="197"/>
      <c r="G272" s="197"/>
      <c r="M272" s="1"/>
    </row>
    <row r="273" spans="3:13" ht="12.75" customHeight="1" x14ac:dyDescent="0.2">
      <c r="C273" s="44" t="str">
        <f>IF(C272="C",IF(A273="P",IF(A272="I","p i","p"),IF(A272="I","i","")),"")</f>
        <v/>
      </c>
      <c r="D273" s="44" t="str">
        <f>IF(D272="E",IF(A273="P",IF(A272="I","p i","p"),IF(A272="I","i"," ")),"")</f>
        <v/>
      </c>
      <c r="E273" s="44" t="str">
        <f>IF(E272="O",IF(A273="P",IF(A272="I","p i","p"),IF(A272="I","i"," ")),"")</f>
        <v/>
      </c>
      <c r="M273" s="1"/>
    </row>
    <row r="274" spans="3:13" ht="12.75" customHeight="1" x14ac:dyDescent="0.2">
      <c r="M274" s="1"/>
    </row>
    <row r="275" spans="3:13" ht="12.75" customHeight="1" x14ac:dyDescent="0.2">
      <c r="M275" s="1"/>
    </row>
    <row r="276" spans="3:13" ht="12.75" customHeight="1" x14ac:dyDescent="0.2">
      <c r="M276" s="1"/>
    </row>
    <row r="277" spans="3:13" ht="12.75" customHeight="1" x14ac:dyDescent="0.2">
      <c r="M277" s="1"/>
    </row>
    <row r="278" spans="3:13" ht="12.75" customHeight="1" x14ac:dyDescent="0.2">
      <c r="M278" s="1"/>
    </row>
    <row r="279" spans="3:13" ht="24.95" customHeight="1" x14ac:dyDescent="0.2">
      <c r="F279" s="197"/>
      <c r="G279" s="197"/>
      <c r="M279" s="1"/>
    </row>
    <row r="280" spans="3:13" ht="12.75" customHeight="1" x14ac:dyDescent="0.2">
      <c r="C280" s="44" t="str">
        <f>IF(C279="C",IF(A280="P",IF(A279="I","p i","p"),IF(A279="I","i","")),"")</f>
        <v/>
      </c>
      <c r="D280" s="44" t="str">
        <f>IF(D279="E",IF(A280="P",IF(A279="I","p i","p"),IF(A279="I","i"," ")),"")</f>
        <v/>
      </c>
      <c r="E280" s="44" t="str">
        <f>IF(E279="O",IF(A280="P",IF(A279="I","p i","p"),IF(A279="I","i"," ")),"")</f>
        <v/>
      </c>
      <c r="M280" s="1"/>
    </row>
    <row r="281" spans="3:13" ht="12.75" customHeight="1" x14ac:dyDescent="0.2">
      <c r="M281" s="1"/>
    </row>
    <row r="282" spans="3:13" ht="12.75" customHeight="1" x14ac:dyDescent="0.2">
      <c r="M282" s="1"/>
    </row>
    <row r="283" spans="3:13" ht="12.75" customHeight="1" x14ac:dyDescent="0.2">
      <c r="M283" s="1"/>
    </row>
    <row r="284" spans="3:13" ht="12.75" customHeight="1" x14ac:dyDescent="0.2">
      <c r="M284" s="1"/>
    </row>
    <row r="285" spans="3:13" ht="12.75" customHeight="1" x14ac:dyDescent="0.2">
      <c r="M285" s="1"/>
    </row>
    <row r="286" spans="3:13" ht="24.95" customHeight="1" x14ac:dyDescent="0.2">
      <c r="F286" s="197"/>
      <c r="G286" s="197"/>
      <c r="M286" s="1"/>
    </row>
    <row r="287" spans="3:13" ht="12.75" customHeight="1" x14ac:dyDescent="0.2">
      <c r="C287" s="44" t="str">
        <f>IF(C286="C",IF(A287="P",IF(A286="I","p i","p"),IF(A286="I","i","")),"")</f>
        <v/>
      </c>
      <c r="D287" s="44" t="str">
        <f>IF(D286="E",IF(A287="P",IF(A286="I","p i","p"),IF(A286="I","i"," ")),"")</f>
        <v/>
      </c>
      <c r="E287" s="44" t="str">
        <f>IF(E286="O",IF(A287="P",IF(A286="I","p i","p"),IF(A286="I","i"," ")),"")</f>
        <v/>
      </c>
      <c r="M287" s="1"/>
    </row>
    <row r="288" spans="3:13" ht="12.75" customHeight="1" x14ac:dyDescent="0.2">
      <c r="M288" s="1"/>
    </row>
    <row r="289" spans="3:13" ht="12.75" customHeight="1" x14ac:dyDescent="0.2">
      <c r="M289" s="1"/>
    </row>
    <row r="290" spans="3:13" ht="12.75" customHeight="1" x14ac:dyDescent="0.2">
      <c r="M290" s="1"/>
    </row>
    <row r="291" spans="3:13" ht="12.75" customHeight="1" x14ac:dyDescent="0.2">
      <c r="M291" s="1"/>
    </row>
    <row r="292" spans="3:13" ht="12.75" customHeight="1" x14ac:dyDescent="0.2">
      <c r="M292" s="1"/>
    </row>
    <row r="293" spans="3:13" ht="24.95" customHeight="1" x14ac:dyDescent="0.2">
      <c r="F293" s="197"/>
      <c r="G293" s="197"/>
      <c r="M293" s="1"/>
    </row>
    <row r="294" spans="3:13" ht="12.75" customHeight="1" x14ac:dyDescent="0.2">
      <c r="C294" s="44" t="str">
        <f>IF(C293="C",IF(A294="P",IF(A293="I","p i","p"),IF(A293="I","i","")),"")</f>
        <v/>
      </c>
      <c r="D294" s="44" t="str">
        <f>IF(D293="E",IF(A294="P",IF(A293="I","p i","p"),IF(A293="I","i"," ")),"")</f>
        <v/>
      </c>
      <c r="E294" s="44" t="str">
        <f>IF(E293="O",IF(A294="P",IF(A293="I","p i","p"),IF(A293="I","i"," ")),"")</f>
        <v/>
      </c>
      <c r="M294" s="1"/>
    </row>
    <row r="295" spans="3:13" ht="12.75" customHeight="1" x14ac:dyDescent="0.2">
      <c r="M295" s="1"/>
    </row>
    <row r="296" spans="3:13" ht="12.75" customHeight="1" x14ac:dyDescent="0.2">
      <c r="M296" s="1"/>
    </row>
    <row r="297" spans="3:13" ht="12.75" customHeight="1" x14ac:dyDescent="0.2">
      <c r="M297" s="1"/>
    </row>
    <row r="298" spans="3:13" ht="12.75" customHeight="1" x14ac:dyDescent="0.2">
      <c r="M298" s="1"/>
    </row>
    <row r="299" spans="3:13" ht="12.75" customHeight="1" x14ac:dyDescent="0.2">
      <c r="M299" s="1"/>
    </row>
    <row r="300" spans="3:13" ht="24.95" customHeight="1" x14ac:dyDescent="0.2">
      <c r="F300" s="197"/>
      <c r="G300" s="197"/>
      <c r="M300" s="1"/>
    </row>
    <row r="301" spans="3:13" ht="12.75" customHeight="1" x14ac:dyDescent="0.2">
      <c r="C301" s="44" t="str">
        <f>IF(C300="C",IF(A301="P",IF(A300="I","p i","p"),IF(A300="I","i","")),"")</f>
        <v/>
      </c>
      <c r="D301" s="44" t="str">
        <f>IF(D300="E",IF(A301="P",IF(A300="I","p i","p"),IF(A300="I","i"," ")),"")</f>
        <v/>
      </c>
      <c r="E301" s="44" t="str">
        <f>IF(E300="O",IF(A301="P",IF(A300="I","p i","p"),IF(A300="I","i"," ")),"")</f>
        <v/>
      </c>
      <c r="M301" s="1"/>
    </row>
    <row r="302" spans="3:13" ht="12.75" customHeight="1" x14ac:dyDescent="0.2">
      <c r="M302" s="1"/>
    </row>
    <row r="303" spans="3:13" ht="12.75" customHeight="1" x14ac:dyDescent="0.2">
      <c r="M303" s="1"/>
    </row>
    <row r="304" spans="3:13" ht="12.75" customHeight="1" x14ac:dyDescent="0.2">
      <c r="M304" s="1"/>
    </row>
    <row r="305" spans="3:13" ht="12.75" customHeight="1" x14ac:dyDescent="0.2">
      <c r="M305" s="1"/>
    </row>
    <row r="306" spans="3:13" ht="12.75" customHeight="1" x14ac:dyDescent="0.2">
      <c r="M306" s="1"/>
    </row>
    <row r="307" spans="3:13" ht="24.95" customHeight="1" x14ac:dyDescent="0.2">
      <c r="F307" s="197"/>
      <c r="G307" s="197"/>
      <c r="M307" s="1"/>
    </row>
    <row r="308" spans="3:13" ht="12.75" customHeight="1" x14ac:dyDescent="0.2">
      <c r="C308" s="44" t="str">
        <f>IF(C307="C",IF(A308="P",IF(A307="I","p i","p"),IF(A307="I","i","")),"")</f>
        <v/>
      </c>
      <c r="D308" s="44" t="str">
        <f>IF(D307="E",IF(A308="P",IF(A307="I","p i","p"),IF(A307="I","i"," ")),"")</f>
        <v/>
      </c>
      <c r="E308" s="44" t="str">
        <f>IF(E307="O",IF(A308="P",IF(A307="I","p i","p"),IF(A307="I","i"," ")),"")</f>
        <v/>
      </c>
      <c r="M308" s="1"/>
    </row>
    <row r="309" spans="3:13" ht="12.75" customHeight="1" x14ac:dyDescent="0.2">
      <c r="M309" s="1"/>
    </row>
    <row r="310" spans="3:13" ht="12.75" customHeight="1" x14ac:dyDescent="0.2">
      <c r="M310" s="1"/>
    </row>
    <row r="311" spans="3:13" ht="12.75" customHeight="1" x14ac:dyDescent="0.2">
      <c r="M311" s="1"/>
    </row>
    <row r="312" spans="3:13" ht="12.75" customHeight="1" x14ac:dyDescent="0.2">
      <c r="M312" s="1"/>
    </row>
    <row r="313" spans="3:13" ht="12.75" customHeight="1" x14ac:dyDescent="0.2">
      <c r="M313" s="1"/>
    </row>
    <row r="314" spans="3:13" ht="24.95" customHeight="1" x14ac:dyDescent="0.2">
      <c r="F314" s="197"/>
      <c r="G314" s="197"/>
      <c r="M314" s="1"/>
    </row>
    <row r="315" spans="3:13" ht="12.75" customHeight="1" x14ac:dyDescent="0.2">
      <c r="C315" s="44" t="str">
        <f>IF(C314="C",IF(A315="P",IF(A314="I","p i","p"),IF(A314="I","i","")),"")</f>
        <v/>
      </c>
      <c r="D315" s="44" t="str">
        <f>IF(D314="E",IF(A315="P",IF(A314="I","p i","p"),IF(A314="I","i"," ")),"")</f>
        <v/>
      </c>
      <c r="E315" s="44" t="str">
        <f>IF(E314="O",IF(A315="P",IF(A314="I","p i","p"),IF(A314="I","i"," ")),"")</f>
        <v/>
      </c>
      <c r="M315" s="1"/>
    </row>
    <row r="316" spans="3:13" ht="12.75" customHeight="1" x14ac:dyDescent="0.2">
      <c r="M316" s="1"/>
    </row>
    <row r="317" spans="3:13" ht="12.75" customHeight="1" x14ac:dyDescent="0.2">
      <c r="M317" s="1"/>
    </row>
    <row r="318" spans="3:13" ht="12.75" customHeight="1" x14ac:dyDescent="0.2">
      <c r="M318" s="1"/>
    </row>
    <row r="319" spans="3:13" ht="12.75" customHeight="1" x14ac:dyDescent="0.2">
      <c r="M319" s="1"/>
    </row>
    <row r="320" spans="3:13" ht="12.75" customHeight="1" x14ac:dyDescent="0.2">
      <c r="M320" s="1"/>
    </row>
    <row r="321" spans="3:13" ht="24.95" customHeight="1" x14ac:dyDescent="0.2">
      <c r="F321" s="197"/>
      <c r="G321" s="197"/>
      <c r="M321" s="1"/>
    </row>
    <row r="322" spans="3:13" ht="12.75" customHeight="1" x14ac:dyDescent="0.2">
      <c r="C322" s="44" t="str">
        <f>IF(C321="C",IF(A322="P",IF(A321="I","p i","p"),IF(A321="I","i","")),"")</f>
        <v/>
      </c>
      <c r="D322" s="44" t="str">
        <f>IF(D321="E",IF(A322="P",IF(A321="I","p i","p"),IF(A321="I","i"," ")),"")</f>
        <v/>
      </c>
      <c r="E322" s="44" t="str">
        <f>IF(E321="O",IF(A322="P",IF(A321="I","p i","p"),IF(A321="I","i"," ")),"")</f>
        <v/>
      </c>
      <c r="M322" s="1"/>
    </row>
    <row r="323" spans="3:13" ht="12.75" customHeight="1" x14ac:dyDescent="0.2">
      <c r="M323" s="1"/>
    </row>
    <row r="324" spans="3:13" ht="12.75" customHeight="1" x14ac:dyDescent="0.2">
      <c r="M324" s="1"/>
    </row>
    <row r="325" spans="3:13" ht="12.75" customHeight="1" x14ac:dyDescent="0.2">
      <c r="M325" s="1"/>
    </row>
    <row r="326" spans="3:13" ht="12.75" customHeight="1" x14ac:dyDescent="0.2">
      <c r="M326" s="1"/>
    </row>
    <row r="327" spans="3:13" ht="12.75" customHeight="1" x14ac:dyDescent="0.2">
      <c r="M327" s="1"/>
    </row>
    <row r="328" spans="3:13" ht="24.95" customHeight="1" x14ac:dyDescent="0.2">
      <c r="F328" s="197"/>
      <c r="G328" s="197"/>
      <c r="M328" s="1"/>
    </row>
    <row r="329" spans="3:13" ht="12.75" customHeight="1" x14ac:dyDescent="0.2">
      <c r="C329" s="44" t="str">
        <f>IF(C328="C",IF(A329="P",IF(A328="I","p i","p"),IF(A328="I","i","")),"")</f>
        <v/>
      </c>
      <c r="D329" s="44" t="str">
        <f>IF(D328="E",IF(A329="P",IF(A328="I","p i","p"),IF(A328="I","i"," ")),"")</f>
        <v/>
      </c>
      <c r="E329" s="44" t="str">
        <f>IF(E328="O",IF(A329="P",IF(A328="I","p i","p"),IF(A328="I","i"," ")),"")</f>
        <v/>
      </c>
      <c r="M329" s="1"/>
    </row>
    <row r="330" spans="3:13" ht="12.75" customHeight="1" x14ac:dyDescent="0.2">
      <c r="M330" s="1"/>
    </row>
    <row r="331" spans="3:13" ht="12.75" customHeight="1" x14ac:dyDescent="0.2">
      <c r="M331" s="1"/>
    </row>
    <row r="332" spans="3:13" ht="12.75" customHeight="1" x14ac:dyDescent="0.2">
      <c r="M332" s="1"/>
    </row>
    <row r="333" spans="3:13" ht="12.75" customHeight="1" x14ac:dyDescent="0.2">
      <c r="M333" s="1"/>
    </row>
    <row r="334" spans="3:13" ht="12.75" customHeight="1" x14ac:dyDescent="0.2">
      <c r="M334" s="1"/>
    </row>
    <row r="335" spans="3:13" ht="24.95" customHeight="1" x14ac:dyDescent="0.2">
      <c r="F335" s="197"/>
      <c r="G335" s="197"/>
      <c r="M335" s="1"/>
    </row>
    <row r="336" spans="3:13" ht="12.75" customHeight="1" x14ac:dyDescent="0.2">
      <c r="C336" s="44" t="str">
        <f>IF(C335="C",IF(A336="P",IF(A335="I","p i","p"),IF(A335="I","i","")),"")</f>
        <v/>
      </c>
      <c r="D336" s="44" t="str">
        <f>IF(D335="E",IF(A336="P",IF(A335="I","p i","p"),IF(A335="I","i"," ")),"")</f>
        <v/>
      </c>
      <c r="E336" s="44" t="str">
        <f>IF(E335="O",IF(A336="P",IF(A335="I","p i","p"),IF(A335="I","i"," ")),"")</f>
        <v/>
      </c>
      <c r="M336" s="1"/>
    </row>
    <row r="337" spans="3:13" ht="12.75" customHeight="1" x14ac:dyDescent="0.2">
      <c r="M337" s="1"/>
    </row>
    <row r="338" spans="3:13" ht="12.75" customHeight="1" x14ac:dyDescent="0.2">
      <c r="M338" s="1"/>
    </row>
    <row r="339" spans="3:13" ht="12.75" customHeight="1" x14ac:dyDescent="0.2">
      <c r="M339" s="1"/>
    </row>
    <row r="340" spans="3:13" ht="12.75" customHeight="1" x14ac:dyDescent="0.2">
      <c r="M340" s="1"/>
    </row>
    <row r="341" spans="3:13" ht="12.75" customHeight="1" x14ac:dyDescent="0.2">
      <c r="M341" s="1"/>
    </row>
    <row r="342" spans="3:13" ht="24.95" customHeight="1" x14ac:dyDescent="0.2">
      <c r="F342" s="197"/>
      <c r="G342" s="197"/>
      <c r="M342" s="1"/>
    </row>
    <row r="343" spans="3:13" ht="12.75" customHeight="1" x14ac:dyDescent="0.2">
      <c r="C343" s="44" t="str">
        <f>IF(C342="C",IF(A343="P",IF(A342="I","p i","p"),IF(A342="I","i","")),"")</f>
        <v/>
      </c>
      <c r="D343" s="44" t="str">
        <f>IF(D342="E",IF(A343="P",IF(A342="I","p i","p"),IF(A342="I","i"," ")),"")</f>
        <v/>
      </c>
      <c r="E343" s="44" t="str">
        <f>IF(E342="O",IF(A343="P",IF(A342="I","p i","p"),IF(A342="I","i"," ")),"")</f>
        <v/>
      </c>
      <c r="M343" s="1"/>
    </row>
    <row r="344" spans="3:13" ht="12.75" customHeight="1" x14ac:dyDescent="0.2">
      <c r="M344" s="1"/>
    </row>
    <row r="345" spans="3:13" ht="12.75" customHeight="1" x14ac:dyDescent="0.2">
      <c r="M345" s="1"/>
    </row>
    <row r="346" spans="3:13" ht="12.75" customHeight="1" x14ac:dyDescent="0.2">
      <c r="M346" s="1"/>
    </row>
    <row r="347" spans="3:13" ht="12.75" customHeight="1" x14ac:dyDescent="0.2">
      <c r="M347" s="1"/>
    </row>
    <row r="348" spans="3:13" ht="12.75" customHeight="1" x14ac:dyDescent="0.2">
      <c r="M348" s="1"/>
    </row>
    <row r="349" spans="3:13" ht="24.95" customHeight="1" x14ac:dyDescent="0.2">
      <c r="F349" s="197"/>
      <c r="G349" s="197"/>
      <c r="M349" s="1"/>
    </row>
    <row r="350" spans="3:13" ht="12.75" customHeight="1" x14ac:dyDescent="0.2">
      <c r="C350" s="44" t="str">
        <f>IF(C349="C",IF(A350="P",IF(A349="I","p i","p"),IF(A349="I","i","")),"")</f>
        <v/>
      </c>
      <c r="D350" s="44" t="str">
        <f>IF(D349="E",IF(A350="P",IF(A349="I","p i","p"),IF(A349="I","i"," ")),"")</f>
        <v/>
      </c>
      <c r="E350" s="44" t="str">
        <f>IF(E349="O",IF(A350="P",IF(A349="I","p i","p"),IF(A349="I","i"," ")),"")</f>
        <v/>
      </c>
      <c r="M350" s="1"/>
    </row>
    <row r="351" spans="3:13" ht="12.75" customHeight="1" x14ac:dyDescent="0.2">
      <c r="M351" s="1"/>
    </row>
    <row r="352" spans="3:13" ht="12.75" customHeight="1" x14ac:dyDescent="0.2">
      <c r="M352" s="1"/>
    </row>
    <row r="353" spans="3:13" ht="12.75" customHeight="1" x14ac:dyDescent="0.2">
      <c r="M353" s="1"/>
    </row>
    <row r="354" spans="3:13" ht="12.75" customHeight="1" x14ac:dyDescent="0.2">
      <c r="M354" s="1"/>
    </row>
    <row r="355" spans="3:13" ht="12.75" customHeight="1" x14ac:dyDescent="0.2">
      <c r="M355" s="1"/>
    </row>
    <row r="356" spans="3:13" ht="24.95" customHeight="1" x14ac:dyDescent="0.2">
      <c r="F356" s="197"/>
      <c r="G356" s="197"/>
      <c r="M356" s="1"/>
    </row>
    <row r="357" spans="3:13" ht="12.75" customHeight="1" x14ac:dyDescent="0.2">
      <c r="C357" s="44" t="str">
        <f>IF(C356="C",IF(A357="P",IF(A356="I","p i","p"),IF(A356="I","i","")),"")</f>
        <v/>
      </c>
      <c r="D357" s="44" t="str">
        <f>IF(D356="E",IF(A357="P",IF(A356="I","p i","p"),IF(A356="I","i"," ")),"")</f>
        <v/>
      </c>
      <c r="E357" s="44" t="str">
        <f>IF(E356="O",IF(A357="P",IF(A356="I","p i","p"),IF(A356="I","i"," ")),"")</f>
        <v/>
      </c>
      <c r="M357" s="1"/>
    </row>
    <row r="358" spans="3:13" ht="12.75" customHeight="1" x14ac:dyDescent="0.2">
      <c r="M358" s="1"/>
    </row>
    <row r="359" spans="3:13" ht="12.75" customHeight="1" x14ac:dyDescent="0.2">
      <c r="M359" s="1"/>
    </row>
    <row r="360" spans="3:13" ht="12.75" customHeight="1" x14ac:dyDescent="0.2">
      <c r="M360" s="1"/>
    </row>
    <row r="361" spans="3:13" ht="12.75" customHeight="1" x14ac:dyDescent="0.2">
      <c r="M361" s="1"/>
    </row>
    <row r="362" spans="3:13" ht="12.75" customHeight="1" x14ac:dyDescent="0.2">
      <c r="M362" s="1"/>
    </row>
    <row r="363" spans="3:13" ht="24.95" customHeight="1" x14ac:dyDescent="0.2">
      <c r="F363" s="197"/>
      <c r="G363" s="197"/>
      <c r="M363" s="1"/>
    </row>
    <row r="364" spans="3:13" ht="12.75" customHeight="1" x14ac:dyDescent="0.2">
      <c r="C364" s="44" t="str">
        <f>IF(C363="C",IF(A364="P",IF(A363="I","p i","p"),IF(A363="I","i","")),"")</f>
        <v/>
      </c>
      <c r="D364" s="44" t="str">
        <f>IF(D363="E",IF(A364="P",IF(A363="I","p i","p"),IF(A363="I","i"," ")),"")</f>
        <v/>
      </c>
      <c r="E364" s="44" t="str">
        <f>IF(E363="O",IF(A364="P",IF(A363="I","p i","p"),IF(A363="I","i"," ")),"")</f>
        <v/>
      </c>
      <c r="M364" s="1"/>
    </row>
    <row r="365" spans="3:13" ht="12.75" customHeight="1" x14ac:dyDescent="0.2">
      <c r="M365" s="1"/>
    </row>
    <row r="366" spans="3:13" ht="12.75" customHeight="1" x14ac:dyDescent="0.2">
      <c r="M366" s="1"/>
    </row>
    <row r="367" spans="3:13" ht="12.75" customHeight="1" x14ac:dyDescent="0.2">
      <c r="M367" s="1"/>
    </row>
    <row r="368" spans="3:13" ht="12.75" customHeight="1" x14ac:dyDescent="0.2">
      <c r="M368" s="1"/>
    </row>
    <row r="369" spans="3:13" ht="12.75" customHeight="1" x14ac:dyDescent="0.2">
      <c r="M369" s="1"/>
    </row>
    <row r="370" spans="3:13" ht="24.95" customHeight="1" x14ac:dyDescent="0.2">
      <c r="F370" s="197"/>
      <c r="G370" s="197"/>
      <c r="M370" s="1"/>
    </row>
    <row r="371" spans="3:13" ht="12.75" customHeight="1" x14ac:dyDescent="0.2">
      <c r="C371" s="44" t="str">
        <f>IF(C370="C",IF(A371="P",IF(A370="I","p i","p"),IF(A370="I","i","")),"")</f>
        <v/>
      </c>
      <c r="D371" s="44" t="str">
        <f>IF(D370="E",IF(A371="P",IF(A370="I","p i","p"),IF(A370="I","i"," ")),"")</f>
        <v/>
      </c>
      <c r="E371" s="44" t="str">
        <f>IF(E370="O",IF(A371="P",IF(A370="I","p i","p"),IF(A370="I","i"," ")),"")</f>
        <v/>
      </c>
      <c r="M371" s="1"/>
    </row>
    <row r="372" spans="3:13" ht="12.75" customHeight="1" x14ac:dyDescent="0.2">
      <c r="M372" s="1"/>
    </row>
    <row r="373" spans="3:13" ht="12.75" customHeight="1" x14ac:dyDescent="0.2">
      <c r="M373" s="1"/>
    </row>
    <row r="374" spans="3:13" ht="12.75" customHeight="1" x14ac:dyDescent="0.2">
      <c r="M374" s="1"/>
    </row>
    <row r="375" spans="3:13" ht="12.75" customHeight="1" x14ac:dyDescent="0.2">
      <c r="M375" s="1"/>
    </row>
    <row r="376" spans="3:13" ht="12.75" customHeight="1" x14ac:dyDescent="0.2">
      <c r="M376" s="1"/>
    </row>
    <row r="377" spans="3:13" ht="24.95" customHeight="1" x14ac:dyDescent="0.2">
      <c r="F377" s="197"/>
      <c r="G377" s="197"/>
      <c r="M377" s="1"/>
    </row>
    <row r="378" spans="3:13" ht="12.75" customHeight="1" x14ac:dyDescent="0.2">
      <c r="C378" s="44" t="str">
        <f>IF(C377="C",IF(A378="P",IF(A377="I","p i","p"),IF(A377="I","i","")),"")</f>
        <v/>
      </c>
      <c r="D378" s="44" t="str">
        <f>IF(D377="E",IF(A378="P",IF(A377="I","p i","p"),IF(A377="I","i"," ")),"")</f>
        <v/>
      </c>
      <c r="E378" s="44" t="str">
        <f>IF(E377="O",IF(A378="P",IF(A377="I","p i","p"),IF(A377="I","i"," ")),"")</f>
        <v/>
      </c>
      <c r="M378" s="1"/>
    </row>
    <row r="379" spans="3:13" ht="12.75" customHeight="1" x14ac:dyDescent="0.2">
      <c r="M379" s="1"/>
    </row>
    <row r="380" spans="3:13" ht="12.75" customHeight="1" x14ac:dyDescent="0.2">
      <c r="M380" s="1"/>
    </row>
    <row r="381" spans="3:13" ht="12.75" customHeight="1" x14ac:dyDescent="0.2">
      <c r="M381" s="1"/>
    </row>
    <row r="382" spans="3:13" ht="12.75" customHeight="1" x14ac:dyDescent="0.2">
      <c r="M382" s="1"/>
    </row>
    <row r="383" spans="3:13" ht="12.75" customHeight="1" x14ac:dyDescent="0.2">
      <c r="M383" s="1"/>
    </row>
    <row r="384" spans="3:13" ht="24.95" customHeight="1" x14ac:dyDescent="0.2">
      <c r="F384" s="197"/>
      <c r="G384" s="197"/>
      <c r="M384" s="1"/>
    </row>
    <row r="385" spans="3:13" ht="12.75" customHeight="1" x14ac:dyDescent="0.2">
      <c r="C385" s="44" t="str">
        <f>IF(C384="C",IF(A385="P",IF(A384="I","p i","p"),IF(A384="I","i","")),"")</f>
        <v/>
      </c>
      <c r="D385" s="44" t="str">
        <f>IF(D384="E",IF(A385="P",IF(A384="I","p i","p"),IF(A384="I","i"," ")),"")</f>
        <v/>
      </c>
      <c r="E385" s="44" t="str">
        <f>IF(E384="O",IF(A385="P",IF(A384="I","p i","p"),IF(A384="I","i"," ")),"")</f>
        <v/>
      </c>
      <c r="M385" s="1"/>
    </row>
    <row r="386" spans="3:13" ht="12.75" customHeight="1" x14ac:dyDescent="0.2">
      <c r="M386" s="1"/>
    </row>
    <row r="387" spans="3:13" ht="12.75" customHeight="1" x14ac:dyDescent="0.2">
      <c r="M387" s="1"/>
    </row>
    <row r="388" spans="3:13" ht="12.75" customHeight="1" x14ac:dyDescent="0.2">
      <c r="M388" s="1"/>
    </row>
    <row r="389" spans="3:13" ht="12.75" customHeight="1" x14ac:dyDescent="0.2">
      <c r="M389" s="1"/>
    </row>
    <row r="390" spans="3:13" ht="12.75" customHeight="1" x14ac:dyDescent="0.2">
      <c r="M390" s="1"/>
    </row>
    <row r="391" spans="3:13" ht="24.95" customHeight="1" x14ac:dyDescent="0.2">
      <c r="F391" s="197"/>
      <c r="G391" s="197"/>
      <c r="M391" s="1"/>
    </row>
    <row r="392" spans="3:13" ht="12.75" customHeight="1" x14ac:dyDescent="0.2">
      <c r="C392" s="44" t="str">
        <f>IF(C391="C",IF(A392="P",IF(A391="I","p i","p"),IF(A391="I","i","")),"")</f>
        <v/>
      </c>
      <c r="D392" s="44" t="str">
        <f>IF(D391="E",IF(A392="P",IF(A391="I","p i","p"),IF(A391="I","i"," ")),"")</f>
        <v/>
      </c>
      <c r="E392" s="44" t="str">
        <f>IF(E391="O",IF(A392="P",IF(A391="I","p i","p"),IF(A391="I","i"," ")),"")</f>
        <v/>
      </c>
      <c r="M392" s="1"/>
    </row>
    <row r="393" spans="3:13" ht="12.75" customHeight="1" x14ac:dyDescent="0.2">
      <c r="M393" s="1"/>
    </row>
    <row r="394" spans="3:13" ht="12.75" customHeight="1" x14ac:dyDescent="0.2">
      <c r="M394" s="1"/>
    </row>
    <row r="395" spans="3:13" ht="12.75" customHeight="1" x14ac:dyDescent="0.2">
      <c r="M395" s="1"/>
    </row>
    <row r="396" spans="3:13" ht="12.75" customHeight="1" x14ac:dyDescent="0.2">
      <c r="M396" s="1"/>
    </row>
    <row r="397" spans="3:13" ht="12.75" customHeight="1" x14ac:dyDescent="0.2">
      <c r="M397" s="1"/>
    </row>
    <row r="398" spans="3:13" ht="24.95" customHeight="1" x14ac:dyDescent="0.2">
      <c r="F398" s="197"/>
      <c r="G398" s="197"/>
      <c r="M398" s="1"/>
    </row>
    <row r="399" spans="3:13" ht="12.75" customHeight="1" x14ac:dyDescent="0.2">
      <c r="C399" s="44" t="str">
        <f>IF(C398="C",IF(A399="P",IF(A398="I","p i","p"),IF(A398="I","i","")),"")</f>
        <v/>
      </c>
      <c r="D399" s="44" t="str">
        <f>IF(D398="E",IF(A399="P",IF(A398="I","p i","p"),IF(A398="I","i"," ")),"")</f>
        <v/>
      </c>
      <c r="E399" s="44" t="str">
        <f>IF(E398="O",IF(A399="P",IF(A398="I","p i","p"),IF(A398="I","i"," ")),"")</f>
        <v/>
      </c>
      <c r="M399" s="1"/>
    </row>
    <row r="400" spans="3:13" ht="12.75" customHeight="1" x14ac:dyDescent="0.2">
      <c r="M400" s="1"/>
    </row>
    <row r="401" spans="3:13" ht="12.75" customHeight="1" x14ac:dyDescent="0.2">
      <c r="M401" s="1"/>
    </row>
    <row r="402" spans="3:13" ht="12.75" customHeight="1" x14ac:dyDescent="0.2">
      <c r="M402" s="1"/>
    </row>
    <row r="403" spans="3:13" ht="12.75" customHeight="1" x14ac:dyDescent="0.2">
      <c r="M403" s="1"/>
    </row>
    <row r="404" spans="3:13" ht="12.75" customHeight="1" x14ac:dyDescent="0.2">
      <c r="M404" s="1"/>
    </row>
    <row r="405" spans="3:13" ht="24.95" customHeight="1" x14ac:dyDescent="0.2">
      <c r="F405" s="197"/>
      <c r="G405" s="197"/>
      <c r="M405" s="1"/>
    </row>
    <row r="406" spans="3:13" ht="12.75" customHeight="1" x14ac:dyDescent="0.2">
      <c r="C406" s="44" t="str">
        <f>IF(C405="C",IF(A406="P",IF(A405="I","p i","p"),IF(A405="I","i","")),"")</f>
        <v/>
      </c>
      <c r="D406" s="44" t="str">
        <f>IF(D405="E",IF(A406="P",IF(A405="I","p i","p"),IF(A405="I","i"," ")),"")</f>
        <v/>
      </c>
      <c r="E406" s="44" t="str">
        <f>IF(E405="O",IF(A406="P",IF(A405="I","p i","p"),IF(A405="I","i"," ")),"")</f>
        <v/>
      </c>
      <c r="M406" s="1"/>
    </row>
    <row r="407" spans="3:13" ht="12.75" customHeight="1" x14ac:dyDescent="0.2">
      <c r="M407" s="1"/>
    </row>
    <row r="408" spans="3:13" ht="12.75" customHeight="1" x14ac:dyDescent="0.2">
      <c r="M408" s="1"/>
    </row>
    <row r="409" spans="3:13" ht="12.75" customHeight="1" x14ac:dyDescent="0.2">
      <c r="M409" s="1"/>
    </row>
    <row r="410" spans="3:13" ht="12.75" customHeight="1" x14ac:dyDescent="0.2">
      <c r="M410" s="1"/>
    </row>
    <row r="411" spans="3:13" ht="12.75" customHeight="1" x14ac:dyDescent="0.2">
      <c r="M411" s="1"/>
    </row>
    <row r="412" spans="3:13" ht="24.95" customHeight="1" x14ac:dyDescent="0.2">
      <c r="F412" s="197"/>
      <c r="G412" s="197"/>
      <c r="M412" s="1"/>
    </row>
    <row r="413" spans="3:13" ht="12.75" customHeight="1" x14ac:dyDescent="0.2">
      <c r="C413" s="44" t="str">
        <f>IF(C412="C",IF(A413="P",IF(A412="I","p i","p"),IF(A412="I","i","")),"")</f>
        <v/>
      </c>
      <c r="D413" s="44" t="str">
        <f>IF(D412="E",IF(A413="P",IF(A412="I","p i","p"),IF(A412="I","i"," ")),"")</f>
        <v/>
      </c>
      <c r="E413" s="44" t="str">
        <f>IF(E412="O",IF(A413="P",IF(A412="I","p i","p"),IF(A412="I","i"," ")),"")</f>
        <v/>
      </c>
      <c r="M413" s="1"/>
    </row>
    <row r="414" spans="3:13" ht="12.75" customHeight="1" x14ac:dyDescent="0.2">
      <c r="M414" s="1"/>
    </row>
    <row r="415" spans="3:13" ht="12.75" customHeight="1" x14ac:dyDescent="0.2">
      <c r="M415" s="1"/>
    </row>
    <row r="416" spans="3:13" ht="12.75" customHeight="1" x14ac:dyDescent="0.2">
      <c r="M416" s="1"/>
    </row>
    <row r="417" spans="3:13" ht="12.75" customHeight="1" x14ac:dyDescent="0.2">
      <c r="M417" s="1"/>
    </row>
    <row r="418" spans="3:13" ht="12.75" customHeight="1" x14ac:dyDescent="0.2">
      <c r="M418" s="1"/>
    </row>
    <row r="419" spans="3:13" ht="24.95" customHeight="1" x14ac:dyDescent="0.2">
      <c r="F419" s="197"/>
      <c r="G419" s="197"/>
      <c r="M419" s="1"/>
    </row>
    <row r="420" spans="3:13" ht="12.75" customHeight="1" x14ac:dyDescent="0.2">
      <c r="C420" s="44" t="str">
        <f>IF(C419="C",IF(A420="P",IF(A419="I","p i","p"),IF(A419="I","i","")),"")</f>
        <v/>
      </c>
      <c r="D420" s="44" t="str">
        <f>IF(D419="E",IF(A420="P",IF(A419="I","p i","p"),IF(A419="I","i"," ")),"")</f>
        <v/>
      </c>
      <c r="E420" s="44" t="str">
        <f>IF(E419="O",IF(A420="P",IF(A419="I","p i","p"),IF(A419="I","i"," ")),"")</f>
        <v/>
      </c>
      <c r="M420" s="1"/>
    </row>
    <row r="421" spans="3:13" ht="12.75" customHeight="1" x14ac:dyDescent="0.2">
      <c r="M421" s="1"/>
    </row>
    <row r="422" spans="3:13" ht="12.75" customHeight="1" x14ac:dyDescent="0.2">
      <c r="M422" s="1"/>
    </row>
    <row r="423" spans="3:13" ht="12.75" customHeight="1" x14ac:dyDescent="0.2">
      <c r="M423" s="1"/>
    </row>
    <row r="424" spans="3:13" ht="12.75" customHeight="1" x14ac:dyDescent="0.2">
      <c r="M424" s="1"/>
    </row>
    <row r="425" spans="3:13" ht="12.75" customHeight="1" x14ac:dyDescent="0.2">
      <c r="M425" s="1"/>
    </row>
    <row r="426" spans="3:13" ht="24.95" customHeight="1" x14ac:dyDescent="0.2">
      <c r="F426" s="197"/>
      <c r="G426" s="197"/>
      <c r="M426" s="1"/>
    </row>
    <row r="427" spans="3:13" ht="12.75" customHeight="1" x14ac:dyDescent="0.2">
      <c r="C427" s="44" t="str">
        <f>IF(C426="C",IF(A427="Prioritaire",IF(A426="I","p i","p"),IF(A426="I","i","")),"")</f>
        <v/>
      </c>
      <c r="D427" s="44" t="str">
        <f>IF(D426="E",IF(A427="Prioritaire",IF(A426="I","p i","p"),IF(A426="I","i"," ")),"")</f>
        <v/>
      </c>
      <c r="E427" s="44" t="str">
        <f>IF(E426="O",IF(A427="Prioritaire",IF(A426="I","p i","p"),IF(A426="I","i"," ")),"")</f>
        <v/>
      </c>
      <c r="M427" s="1"/>
    </row>
    <row r="428" spans="3:13" ht="12.75" customHeight="1" x14ac:dyDescent="0.2">
      <c r="M428" s="1"/>
    </row>
    <row r="429" spans="3:13" ht="12.75" customHeight="1" x14ac:dyDescent="0.2">
      <c r="M429" s="1"/>
    </row>
    <row r="430" spans="3:13" ht="12.75" customHeight="1" x14ac:dyDescent="0.2">
      <c r="M430" s="1"/>
    </row>
    <row r="431" spans="3:13" ht="12.75" customHeight="1" x14ac:dyDescent="0.2">
      <c r="M431" s="1"/>
    </row>
    <row r="432" spans="3:13" ht="12.75" customHeight="1" x14ac:dyDescent="0.2">
      <c r="M432" s="1"/>
    </row>
    <row r="433" spans="3:13" ht="24.95" customHeight="1" x14ac:dyDescent="0.2">
      <c r="F433" s="197"/>
      <c r="G433" s="197"/>
      <c r="M433" s="1"/>
    </row>
    <row r="434" spans="3:13" ht="12.75" customHeight="1" x14ac:dyDescent="0.2">
      <c r="C434" s="44" t="str">
        <f>IF(C433="C",IF(A434="Prioritaire",IF(A433="I","p i","p"),IF(A433="I","i","")),"")</f>
        <v/>
      </c>
      <c r="D434" s="44" t="str">
        <f>IF(D433="E",IF(A434="Prioritaire",IF(A433="I","p i","p"),IF(A433="I","i"," ")),"")</f>
        <v/>
      </c>
      <c r="E434" s="44" t="str">
        <f>IF(E433="O",IF(A434="Prioritaire",IF(A433="I","p i","p"),IF(A433="I","i"," ")),"")</f>
        <v/>
      </c>
      <c r="M434" s="1"/>
    </row>
    <row r="435" spans="3:13" ht="12.75" customHeight="1" x14ac:dyDescent="0.2">
      <c r="M435" s="1"/>
    </row>
    <row r="436" spans="3:13" ht="12.75" customHeight="1" x14ac:dyDescent="0.2">
      <c r="M436" s="1"/>
    </row>
    <row r="437" spans="3:13" ht="12.75" customHeight="1" x14ac:dyDescent="0.2">
      <c r="M437" s="1"/>
    </row>
    <row r="438" spans="3:13" ht="12.75" customHeight="1" x14ac:dyDescent="0.2">
      <c r="M438" s="1"/>
    </row>
    <row r="439" spans="3:13" ht="12.75" customHeight="1" x14ac:dyDescent="0.2">
      <c r="M439" s="1"/>
    </row>
    <row r="440" spans="3:13" ht="24.95" customHeight="1" x14ac:dyDescent="0.2">
      <c r="F440" s="197"/>
      <c r="G440" s="197"/>
      <c r="M440" s="1"/>
    </row>
    <row r="441" spans="3:13" ht="12.75" customHeight="1" x14ac:dyDescent="0.2">
      <c r="C441" s="44" t="str">
        <f>IF(C440="C",IF(A441="Prioritaire",IF(A440="I","p i","p"),IF(A440="I","i","")),"")</f>
        <v/>
      </c>
      <c r="D441" s="44" t="str">
        <f>IF(D440="E",IF(A441="Prioritaire",IF(A440="I","p i","p"),IF(A440="I","i"," ")),"")</f>
        <v/>
      </c>
      <c r="E441" s="44" t="str">
        <f>IF(E440="O",IF(A441="Prioritaire",IF(A440="I","p i","p"),IF(A440="I","i"," ")),"")</f>
        <v/>
      </c>
      <c r="M441" s="1"/>
    </row>
    <row r="447" spans="3:13" ht="24.95" customHeight="1" x14ac:dyDescent="0.2"/>
    <row r="454" ht="24.95" customHeight="1" x14ac:dyDescent="0.2"/>
    <row r="461" ht="24.95" customHeight="1" x14ac:dyDescent="0.2"/>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0" ht="24.95" customHeight="1" x14ac:dyDescent="0.2"/>
    <row r="517" ht="24.95" customHeight="1" x14ac:dyDescent="0.2"/>
    <row r="524" ht="24.95" customHeight="1" x14ac:dyDescent="0.2"/>
    <row r="535" ht="24.95" customHeight="1" x14ac:dyDescent="0.2"/>
    <row r="541" ht="24.95" customHeight="1" x14ac:dyDescent="0.2"/>
    <row r="547" ht="24.95" customHeight="1" x14ac:dyDescent="0.2"/>
    <row r="553" ht="24.95" customHeight="1" x14ac:dyDescent="0.2"/>
    <row r="559" ht="24.95" customHeight="1" x14ac:dyDescent="0.2"/>
    <row r="565" ht="24.95" customHeight="1" x14ac:dyDescent="0.2"/>
    <row r="571" ht="24.95" customHeight="1" x14ac:dyDescent="0.2"/>
    <row r="577" ht="24.95" customHeight="1" x14ac:dyDescent="0.2"/>
    <row r="583" ht="24.95" customHeight="1" x14ac:dyDescent="0.2"/>
    <row r="589" ht="24.95" customHeight="1" x14ac:dyDescent="0.2"/>
    <row r="595" ht="24.95" customHeight="1" x14ac:dyDescent="0.2"/>
    <row r="601" ht="24.95" customHeight="1" x14ac:dyDescent="0.2"/>
    <row r="607" ht="24.95" customHeight="1" x14ac:dyDescent="0.2"/>
    <row r="613" ht="24.95" customHeight="1" x14ac:dyDescent="0.2"/>
  </sheetData>
  <sheetProtection selectLockedCells="1" selectUnlockedCells="1"/>
  <mergeCells count="56">
    <mergeCell ref="F433:G433"/>
    <mergeCell ref="F440:G440"/>
    <mergeCell ref="F377:G377"/>
    <mergeCell ref="F384:G384"/>
    <mergeCell ref="F391:G391"/>
    <mergeCell ref="F398:G398"/>
    <mergeCell ref="F405:G405"/>
    <mergeCell ref="F412:G412"/>
    <mergeCell ref="F349:G349"/>
    <mergeCell ref="F356:G356"/>
    <mergeCell ref="F419:G419"/>
    <mergeCell ref="F426:G426"/>
    <mergeCell ref="F363:G363"/>
    <mergeCell ref="F370:G370"/>
    <mergeCell ref="F307:G307"/>
    <mergeCell ref="F314:G314"/>
    <mergeCell ref="F335:G335"/>
    <mergeCell ref="F342:G342"/>
    <mergeCell ref="F321:G321"/>
    <mergeCell ref="F328:G328"/>
    <mergeCell ref="F265:G265"/>
    <mergeCell ref="F272:G272"/>
    <mergeCell ref="F293:G293"/>
    <mergeCell ref="F300:G300"/>
    <mergeCell ref="F279:G279"/>
    <mergeCell ref="F286:G286"/>
    <mergeCell ref="F223:G223"/>
    <mergeCell ref="F230:G230"/>
    <mergeCell ref="F251:G251"/>
    <mergeCell ref="F258:G258"/>
    <mergeCell ref="F237:G237"/>
    <mergeCell ref="F244:G244"/>
    <mergeCell ref="F181:G181"/>
    <mergeCell ref="F188:G188"/>
    <mergeCell ref="F209:G209"/>
    <mergeCell ref="F216:G216"/>
    <mergeCell ref="F195:G195"/>
    <mergeCell ref="F202:G202"/>
    <mergeCell ref="F167:G167"/>
    <mergeCell ref="F174:G174"/>
    <mergeCell ref="F153:G153"/>
    <mergeCell ref="F160:G160"/>
    <mergeCell ref="F125:G125"/>
    <mergeCell ref="F132:G132"/>
    <mergeCell ref="F139:G139"/>
    <mergeCell ref="F146:G146"/>
    <mergeCell ref="F8:G8"/>
    <mergeCell ref="F14:G14"/>
    <mergeCell ref="F111:G111"/>
    <mergeCell ref="F118:G118"/>
    <mergeCell ref="F69:G69"/>
    <mergeCell ref="F76:G76"/>
    <mergeCell ref="F83:G83"/>
    <mergeCell ref="F90:G90"/>
    <mergeCell ref="F97:G97"/>
    <mergeCell ref="F104:G104"/>
  </mergeCells>
  <phoneticPr fontId="0" type="noConversion"/>
  <pageMargins left="0.2361111111111111" right="0.27569444444444446" top="0.39374999999999999" bottom="0.98402777777777772" header="0.51180555555555551" footer="0.51180555555555551"/>
  <pageSetup paperSize="9" firstPageNumber="0" fitToHeight="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X630"/>
  <sheetViews>
    <sheetView zoomScaleNormal="130" workbookViewId="0">
      <pane ySplit="7" topLeftCell="A8" activePane="bottomLeft" state="frozen"/>
      <selection pane="bottomLeft" activeCell="F8" sqref="F8:G8"/>
    </sheetView>
  </sheetViews>
  <sheetFormatPr baseColWidth="10" defaultRowHeight="12.75" customHeight="1" x14ac:dyDescent="0.2"/>
  <cols>
    <col min="1" max="1" width="15.7109375" style="22" customWidth="1"/>
    <col min="2" max="2" width="7.85546875" style="23" bestFit="1" customWidth="1"/>
    <col min="3" max="5" width="2.7109375" style="58" customWidth="1"/>
    <col min="6" max="6" width="5.7109375" style="1" customWidth="1"/>
    <col min="7" max="7" width="90.7109375" style="1" customWidth="1"/>
    <col min="8" max="16384" width="11.42578125" style="1"/>
  </cols>
  <sheetData>
    <row r="1" spans="1:24" s="30" customFormat="1" ht="21.75" customHeight="1" x14ac:dyDescent="0.2">
      <c r="A1" s="25" t="str">
        <f>Bilan!B10</f>
        <v>1.4 Marquage - Piquetage</v>
      </c>
      <c r="B1" s="26"/>
      <c r="C1" s="59"/>
      <c r="D1" s="59"/>
      <c r="E1" s="59"/>
      <c r="G1" s="29"/>
    </row>
    <row r="3" spans="1:24" ht="12.75" customHeight="1" x14ac:dyDescent="0.2">
      <c r="A3" s="31"/>
      <c r="B3" s="32"/>
      <c r="C3" s="33" t="s">
        <v>659</v>
      </c>
      <c r="D3" s="33" t="s">
        <v>660</v>
      </c>
      <c r="E3" s="33" t="s">
        <v>661</v>
      </c>
      <c r="F3" s="33" t="s">
        <v>662</v>
      </c>
      <c r="G3" s="34"/>
    </row>
    <row r="4" spans="1:24" ht="12.75" customHeight="1" x14ac:dyDescent="0.2">
      <c r="A4" s="35"/>
      <c r="B4" s="36" t="s">
        <v>663</v>
      </c>
      <c r="C4" s="37">
        <f>COUNTIF(C8:C639,C3)</f>
        <v>5</v>
      </c>
      <c r="D4" s="37">
        <f>COUNTIF(D8:D639,D3)</f>
        <v>5</v>
      </c>
      <c r="E4" s="37">
        <f>COUNTIF(E8:E639,E3)</f>
        <v>3</v>
      </c>
      <c r="F4" s="38">
        <f>COUNTA(B8:B639)</f>
        <v>6</v>
      </c>
      <c r="G4" s="34"/>
    </row>
    <row r="5" spans="1:24" ht="12.75" customHeight="1" x14ac:dyDescent="0.2">
      <c r="A5" s="39"/>
      <c r="B5" s="36" t="s">
        <v>599</v>
      </c>
      <c r="C5" s="40">
        <f>COUNTIF(C8:C639,"i")+COUNTIF(C8:C639,"p i")</f>
        <v>2</v>
      </c>
      <c r="D5" s="40">
        <f>COUNTIF(D8:D639,"i")+COUNTIF(D8:D639,"p i")</f>
        <v>2</v>
      </c>
      <c r="E5" s="40">
        <f>COUNTIF(E8:E639,"i")+COUNTIF(E8:E639,"p i")</f>
        <v>3</v>
      </c>
      <c r="F5" s="38">
        <f>COUNTIF(A8:A639,"I")</f>
        <v>3</v>
      </c>
    </row>
    <row r="6" spans="1:24" ht="12.75" customHeight="1" x14ac:dyDescent="0.2">
      <c r="A6" s="39"/>
      <c r="B6" s="41" t="s">
        <v>664</v>
      </c>
      <c r="C6" s="40">
        <f>COUNTIF(C8:C639,"p")+COUNTIF(C8:C639,"p i")</f>
        <v>1</v>
      </c>
      <c r="D6" s="40">
        <f>COUNTIF(D8:D639,"p")+COUNTIF(D8:D639,"p i")</f>
        <v>1</v>
      </c>
      <c r="E6" s="40">
        <f>COUNTIF(E8:E639,"p")+COUNTIF(E8:E639,"p i")</f>
        <v>0</v>
      </c>
      <c r="F6" s="38">
        <f>COUNTIF(A8:A639,"P")</f>
        <v>1</v>
      </c>
    </row>
    <row r="8" spans="1:24" ht="30" customHeight="1" x14ac:dyDescent="0.2">
      <c r="B8" s="23" t="s">
        <v>310</v>
      </c>
      <c r="C8" s="151" t="s">
        <v>659</v>
      </c>
      <c r="D8" s="151" t="s">
        <v>660</v>
      </c>
      <c r="E8" s="65"/>
      <c r="F8" s="204" t="s">
        <v>458</v>
      </c>
      <c r="G8" s="204"/>
      <c r="H8" s="154"/>
      <c r="I8" s="155"/>
      <c r="J8" s="155"/>
      <c r="K8" s="155"/>
      <c r="L8" s="155"/>
      <c r="M8" s="43"/>
      <c r="N8" s="43"/>
      <c r="O8" s="43"/>
      <c r="P8" s="43"/>
      <c r="Q8" s="43"/>
      <c r="R8" s="43"/>
      <c r="S8" s="43"/>
      <c r="T8" s="43"/>
      <c r="U8" s="43"/>
      <c r="V8" s="43"/>
      <c r="W8" s="43"/>
      <c r="X8" s="43"/>
    </row>
    <row r="9" spans="1:24" ht="12.75" customHeight="1" x14ac:dyDescent="0.2">
      <c r="C9" s="44" t="str">
        <f>IF(C8="C",IF(A9="P",IF(A8="I","p i","p"),IF(A8="I","i","")),"")</f>
        <v/>
      </c>
      <c r="D9" s="44" t="str">
        <f>IF(D8="E",IF(A9="P",IF(A8="I","p i","p"),IF(A8="I","i"," ")),"")</f>
        <v xml:space="preserve"> </v>
      </c>
      <c r="E9" s="88" t="str">
        <f>IF(E8="O",IF(A9="P",IF(A8="I","p i","p"),IF(A8="I","i"," ")),"")</f>
        <v/>
      </c>
      <c r="F9" s="57" t="s">
        <v>666</v>
      </c>
      <c r="G9" s="76" t="s">
        <v>311</v>
      </c>
      <c r="H9" s="156"/>
    </row>
    <row r="10" spans="1:24" ht="12.75" customHeight="1" x14ac:dyDescent="0.2">
      <c r="A10" s="22" t="s">
        <v>312</v>
      </c>
      <c r="E10" s="65"/>
      <c r="F10" s="57" t="s">
        <v>669</v>
      </c>
      <c r="G10" s="76" t="s">
        <v>313</v>
      </c>
      <c r="H10" s="46"/>
    </row>
    <row r="11" spans="1:24" ht="12.75" customHeight="1" x14ac:dyDescent="0.2">
      <c r="E11" s="65"/>
      <c r="F11" s="57" t="s">
        <v>659</v>
      </c>
      <c r="G11" s="77" t="s">
        <v>639</v>
      </c>
      <c r="H11" s="46"/>
    </row>
    <row r="12" spans="1:24" ht="12.75" customHeight="1" x14ac:dyDescent="0.2">
      <c r="E12" s="65"/>
      <c r="F12" s="57" t="s">
        <v>671</v>
      </c>
      <c r="G12" s="76" t="s">
        <v>673</v>
      </c>
      <c r="H12" s="46"/>
    </row>
    <row r="13" spans="1:24" ht="12.75" customHeight="1" x14ac:dyDescent="0.2">
      <c r="E13" s="65"/>
      <c r="F13" s="57"/>
      <c r="G13" s="76"/>
      <c r="H13" s="46"/>
    </row>
    <row r="14" spans="1:24" ht="30" customHeight="1" x14ac:dyDescent="0.2">
      <c r="B14" s="23" t="s">
        <v>314</v>
      </c>
      <c r="C14" s="151" t="s">
        <v>659</v>
      </c>
      <c r="D14" s="151" t="s">
        <v>660</v>
      </c>
      <c r="F14" s="199" t="s">
        <v>577</v>
      </c>
      <c r="G14" s="199"/>
      <c r="H14" s="154"/>
      <c r="I14" s="155"/>
      <c r="J14" s="155"/>
      <c r="K14" s="155"/>
      <c r="L14" s="155"/>
      <c r="M14" s="55"/>
      <c r="N14" s="55"/>
      <c r="O14" s="55"/>
      <c r="P14" s="55"/>
      <c r="Q14" s="43" t="s">
        <v>315</v>
      </c>
      <c r="R14" s="43"/>
      <c r="S14" s="43"/>
      <c r="T14" s="43"/>
      <c r="U14" s="43"/>
      <c r="V14" s="43"/>
      <c r="W14" s="43"/>
      <c r="X14" s="43"/>
    </row>
    <row r="15" spans="1:24" ht="12.75" customHeight="1" x14ac:dyDescent="0.2">
      <c r="A15" s="49" t="s">
        <v>676</v>
      </c>
      <c r="C15" s="44" t="str">
        <f>IF(C14="C",IF(A15="P",IF(A14="I","p i","p"),IF(A14="I","i","")),"")</f>
        <v>p</v>
      </c>
      <c r="D15" s="44" t="str">
        <f>IF(D14="E",IF(A15="P",IF(A14="I","p i","p"),IF(A14="I","i"," ")),"")</f>
        <v>p</v>
      </c>
      <c r="E15" s="44" t="str">
        <f>IF(E14="O",IF(A15="P",IF(A14="I","p i","p"),IF(A14="I","i"," ")),"")</f>
        <v/>
      </c>
      <c r="F15" s="57" t="s">
        <v>666</v>
      </c>
      <c r="G15" s="76" t="s">
        <v>311</v>
      </c>
      <c r="H15" s="156"/>
    </row>
    <row r="16" spans="1:24" ht="12.75" customHeight="1" x14ac:dyDescent="0.2">
      <c r="A16" s="22" t="s">
        <v>316</v>
      </c>
      <c r="F16" s="57" t="s">
        <v>669</v>
      </c>
      <c r="G16" s="77" t="s">
        <v>313</v>
      </c>
      <c r="H16" s="157"/>
    </row>
    <row r="17" spans="1:24" ht="12.75" customHeight="1" x14ac:dyDescent="0.2">
      <c r="F17" s="57" t="s">
        <v>659</v>
      </c>
      <c r="G17" s="76" t="s">
        <v>317</v>
      </c>
      <c r="H17" s="157"/>
    </row>
    <row r="18" spans="1:24" ht="12.75" customHeight="1" x14ac:dyDescent="0.2">
      <c r="F18" s="57" t="s">
        <v>660</v>
      </c>
      <c r="G18" s="76" t="s">
        <v>673</v>
      </c>
      <c r="H18" s="157"/>
    </row>
    <row r="19" spans="1:24" ht="12.75" customHeight="1" x14ac:dyDescent="0.2">
      <c r="F19" s="57"/>
      <c r="G19" s="76"/>
      <c r="H19" s="157"/>
    </row>
    <row r="20" spans="1:24" ht="30" customHeight="1" x14ac:dyDescent="0.2">
      <c r="B20" s="23" t="s">
        <v>318</v>
      </c>
      <c r="C20" s="151" t="s">
        <v>659</v>
      </c>
      <c r="D20" s="151" t="s">
        <v>660</v>
      </c>
      <c r="F20" s="198" t="s">
        <v>319</v>
      </c>
      <c r="G20" s="198"/>
      <c r="H20" s="154"/>
      <c r="I20" s="155"/>
      <c r="J20" s="155"/>
      <c r="K20" s="155"/>
      <c r="L20" s="155"/>
      <c r="M20" s="155"/>
      <c r="N20" s="155"/>
      <c r="O20" s="155"/>
      <c r="P20" s="155"/>
      <c r="Q20" s="43"/>
      <c r="R20" s="43"/>
      <c r="S20" s="43"/>
      <c r="T20" s="43"/>
      <c r="U20" s="43"/>
      <c r="V20" s="43"/>
      <c r="W20" s="43"/>
      <c r="X20" s="43"/>
    </row>
    <row r="21" spans="1:24" ht="12.75" customHeight="1" x14ac:dyDescent="0.2">
      <c r="C21" s="44" t="str">
        <f>IF(C20="C",IF(A21="P",IF(A20="I","p i","p"),IF(A20="I","i","")),"")</f>
        <v/>
      </c>
      <c r="D21" s="44" t="str">
        <f>IF(D20="E",IF(A21="P",IF(A20="I","p i","p"),IF(A20="I","i"," ")),"")</f>
        <v xml:space="preserve"> </v>
      </c>
      <c r="E21" s="44" t="str">
        <f>IF(E20="O",IF(A21="P",IF(A20="I","p i","p"),IF(A20="I","i"," ")),"")</f>
        <v/>
      </c>
      <c r="F21" s="57" t="s">
        <v>666</v>
      </c>
      <c r="G21" s="56" t="s">
        <v>144</v>
      </c>
    </row>
    <row r="22" spans="1:24" ht="12.75" customHeight="1" x14ac:dyDescent="0.2">
      <c r="A22" s="22" t="s">
        <v>316</v>
      </c>
      <c r="F22" s="57" t="s">
        <v>669</v>
      </c>
      <c r="G22" s="66" t="s">
        <v>320</v>
      </c>
    </row>
    <row r="23" spans="1:24" ht="12.75" customHeight="1" x14ac:dyDescent="0.2">
      <c r="F23" s="57" t="s">
        <v>659</v>
      </c>
      <c r="G23" s="56" t="s">
        <v>142</v>
      </c>
    </row>
    <row r="24" spans="1:24" ht="12.75" customHeight="1" x14ac:dyDescent="0.2">
      <c r="F24" s="57" t="s">
        <v>671</v>
      </c>
      <c r="G24" s="76" t="s">
        <v>673</v>
      </c>
    </row>
    <row r="25" spans="1:24" ht="12.75" customHeight="1" x14ac:dyDescent="0.2">
      <c r="E25" s="65"/>
      <c r="F25" s="57"/>
      <c r="G25" s="76"/>
      <c r="H25" s="46"/>
    </row>
    <row r="26" spans="1:24" customFormat="1" x14ac:dyDescent="0.2">
      <c r="A26" s="121" t="s">
        <v>682</v>
      </c>
      <c r="B26" s="122" t="s">
        <v>640</v>
      </c>
      <c r="C26" s="123" t="s">
        <v>659</v>
      </c>
      <c r="D26" s="123" t="s">
        <v>660</v>
      </c>
      <c r="E26" s="123" t="s">
        <v>661</v>
      </c>
      <c r="F26" s="203" t="s">
        <v>578</v>
      </c>
      <c r="G26" s="203"/>
    </row>
    <row r="27" spans="1:24" customFormat="1" ht="12.75" customHeight="1" x14ac:dyDescent="0.2">
      <c r="A27" s="22"/>
      <c r="B27" s="23"/>
      <c r="C27" s="44" t="str">
        <f>IF(C26="C",IF(A27="P",IF(A26="I","p i","p"),IF(A26="I","i","")),"")</f>
        <v>i</v>
      </c>
      <c r="D27" s="44" t="str">
        <f>IF(D26="E",IF(A27="P",IF(A26="I","p i","p"),IF(A26="I","i"," ")),"")</f>
        <v>i</v>
      </c>
      <c r="E27" s="44" t="str">
        <f>IF(E26="O",IF(A27="P",IF(A26="I","p i","p"),IF(A26="I","i"," ")),"")</f>
        <v>i</v>
      </c>
      <c r="F27" s="2" t="s">
        <v>666</v>
      </c>
      <c r="G27" s="68" t="s">
        <v>731</v>
      </c>
    </row>
    <row r="28" spans="1:24" customFormat="1" ht="12.75" customHeight="1" x14ac:dyDescent="0.2">
      <c r="A28" s="22" t="s">
        <v>638</v>
      </c>
      <c r="B28" s="23"/>
      <c r="C28" s="24"/>
      <c r="D28" s="24"/>
      <c r="E28" s="24"/>
      <c r="F28" s="2" t="s">
        <v>669</v>
      </c>
      <c r="G28" s="68" t="s">
        <v>639</v>
      </c>
    </row>
    <row r="29" spans="1:24" customFormat="1" ht="12.75" customHeight="1" x14ac:dyDescent="0.2">
      <c r="A29" s="22"/>
      <c r="B29" s="23"/>
      <c r="C29" s="24"/>
      <c r="D29" s="24"/>
      <c r="E29" s="24"/>
      <c r="F29" s="2" t="s">
        <v>659</v>
      </c>
      <c r="G29" s="73" t="s">
        <v>641</v>
      </c>
    </row>
    <row r="30" spans="1:24" customFormat="1" ht="14.85" customHeight="1" x14ac:dyDescent="0.2">
      <c r="A30" s="22"/>
      <c r="B30" s="23"/>
      <c r="C30" s="24"/>
      <c r="D30" s="24"/>
      <c r="E30" s="24"/>
      <c r="F30" s="2" t="s">
        <v>671</v>
      </c>
      <c r="G30" s="68" t="s">
        <v>673</v>
      </c>
    </row>
    <row r="31" spans="1:24" customFormat="1" ht="14.85" customHeight="1" x14ac:dyDescent="0.2">
      <c r="A31" s="22"/>
      <c r="B31" s="23"/>
      <c r="C31" s="24"/>
      <c r="D31" s="24"/>
      <c r="E31" s="24"/>
      <c r="F31" s="2"/>
      <c r="G31" s="68"/>
    </row>
    <row r="32" spans="1:24" x14ac:dyDescent="0.2">
      <c r="A32" s="121" t="s">
        <v>682</v>
      </c>
      <c r="B32" s="122" t="s">
        <v>145</v>
      </c>
      <c r="C32" s="24"/>
      <c r="D32" s="24"/>
      <c r="E32" s="123" t="s">
        <v>661</v>
      </c>
      <c r="F32" s="205" t="s">
        <v>579</v>
      </c>
      <c r="G32" s="205"/>
    </row>
    <row r="33" spans="1:7" ht="12.75" customHeight="1" x14ac:dyDescent="0.2">
      <c r="C33" s="44" t="str">
        <f>IF(C32="C",IF(A33="P",IF(A32="I","p i","p"),IF(A32="I","i","")),"")</f>
        <v/>
      </c>
      <c r="D33" s="44" t="str">
        <f>IF(D32="E",IF(A33="P",IF(A32="I","p i","p"),IF(A32="I","i"," ")),"")</f>
        <v/>
      </c>
      <c r="E33" s="44" t="str">
        <f>IF(E32="O",IF(A33="P",IF(A32="I","p i","p"),IF(A32="I","i"," ")),"")</f>
        <v>i</v>
      </c>
      <c r="F33" s="57" t="s">
        <v>666</v>
      </c>
      <c r="G33" s="76" t="s">
        <v>146</v>
      </c>
    </row>
    <row r="34" spans="1:7" ht="12.75" customHeight="1" x14ac:dyDescent="0.2">
      <c r="A34" s="22" t="s">
        <v>638</v>
      </c>
      <c r="C34" s="24"/>
      <c r="D34" s="24"/>
      <c r="E34" s="24"/>
      <c r="F34" s="57" t="s">
        <v>669</v>
      </c>
      <c r="G34" s="76" t="s">
        <v>147</v>
      </c>
    </row>
    <row r="35" spans="1:7" ht="12.75" customHeight="1" x14ac:dyDescent="0.2">
      <c r="C35" s="24"/>
      <c r="D35" s="24"/>
      <c r="E35" s="24"/>
      <c r="F35" s="57" t="s">
        <v>659</v>
      </c>
      <c r="G35" s="77" t="s">
        <v>148</v>
      </c>
    </row>
    <row r="36" spans="1:7" ht="12.75" customHeight="1" x14ac:dyDescent="0.2">
      <c r="C36" s="24"/>
      <c r="D36" s="24"/>
      <c r="E36" s="24"/>
      <c r="F36" s="57" t="s">
        <v>671</v>
      </c>
      <c r="G36" s="76" t="s">
        <v>673</v>
      </c>
    </row>
    <row r="37" spans="1:7" customFormat="1" ht="12" customHeight="1" x14ac:dyDescent="0.2"/>
    <row r="38" spans="1:7" customFormat="1" x14ac:dyDescent="0.2">
      <c r="A38" s="121" t="s">
        <v>682</v>
      </c>
      <c r="B38" s="122" t="s">
        <v>642</v>
      </c>
      <c r="C38" s="123" t="s">
        <v>659</v>
      </c>
      <c r="D38" s="123" t="s">
        <v>660</v>
      </c>
      <c r="E38" s="123" t="s">
        <v>661</v>
      </c>
      <c r="F38" s="203" t="s">
        <v>580</v>
      </c>
      <c r="G38" s="203"/>
    </row>
    <row r="39" spans="1:7" customFormat="1" ht="12.75" customHeight="1" x14ac:dyDescent="0.2">
      <c r="A39" s="22"/>
      <c r="B39" s="23"/>
      <c r="C39" s="44" t="str">
        <f>IF(C38="C",IF(A39="P",IF(A38="I","p i","p"),IF(A38="I","i","")),"")</f>
        <v>i</v>
      </c>
      <c r="D39" s="44" t="str">
        <f>IF(D38="E",IF(A39="P",IF(A38="I","p i","p"),IF(A38="I","i"," ")),"")</f>
        <v>i</v>
      </c>
      <c r="E39" s="44" t="str">
        <f>IF(E38="O",IF(A39="P",IF(A38="I","p i","p"),IF(A38="I","i"," ")),"")</f>
        <v>i</v>
      </c>
      <c r="F39" s="2" t="s">
        <v>666</v>
      </c>
      <c r="G39" s="68" t="s">
        <v>732</v>
      </c>
    </row>
    <row r="40" spans="1:7" customFormat="1" ht="12.75" customHeight="1" x14ac:dyDescent="0.2">
      <c r="A40" s="22" t="s">
        <v>520</v>
      </c>
      <c r="B40" s="23"/>
      <c r="C40" s="24"/>
      <c r="D40" s="24"/>
      <c r="E40" s="24"/>
      <c r="F40" s="2" t="s">
        <v>669</v>
      </c>
      <c r="G40" s="73" t="s">
        <v>635</v>
      </c>
    </row>
    <row r="41" spans="1:7" customFormat="1" ht="12.75" customHeight="1" x14ac:dyDescent="0.2">
      <c r="A41" s="22" t="s">
        <v>521</v>
      </c>
      <c r="B41" s="23"/>
      <c r="C41" s="24"/>
      <c r="D41" s="24"/>
      <c r="E41" s="24"/>
      <c r="F41" s="2" t="s">
        <v>659</v>
      </c>
      <c r="G41" s="68" t="s">
        <v>733</v>
      </c>
    </row>
    <row r="42" spans="1:7" customFormat="1" ht="12.75" customHeight="1" x14ac:dyDescent="0.2">
      <c r="A42" s="22"/>
      <c r="B42" s="23"/>
      <c r="C42" s="24"/>
      <c r="D42" s="24"/>
      <c r="E42" s="24"/>
      <c r="F42" s="2" t="s">
        <v>671</v>
      </c>
      <c r="G42" s="68" t="s">
        <v>673</v>
      </c>
    </row>
    <row r="43" spans="1:7" customFormat="1" ht="12.75" customHeight="1" x14ac:dyDescent="0.2"/>
    <row r="44" spans="1:7" customFormat="1" ht="12.75" customHeight="1" x14ac:dyDescent="0.2"/>
    <row r="45" spans="1:7" customFormat="1" ht="12.75" customHeight="1" x14ac:dyDescent="0.2"/>
    <row r="46" spans="1:7" customFormat="1" ht="12.75" customHeight="1" x14ac:dyDescent="0.2"/>
    <row r="47" spans="1:7" customFormat="1" ht="12.75" customHeight="1" x14ac:dyDescent="0.2"/>
    <row r="48" spans="1:7" customFormat="1" ht="12.75" customHeight="1" x14ac:dyDescent="0.2"/>
    <row r="49" customFormat="1" ht="12.75" customHeight="1" x14ac:dyDescent="0.2"/>
    <row r="50" customFormat="1" ht="12.75" customHeight="1" x14ac:dyDescent="0.2"/>
    <row r="51" customFormat="1" ht="13.35" customHeight="1" x14ac:dyDescent="0.2"/>
    <row r="52" customFormat="1" ht="12.75" customHeight="1" x14ac:dyDescent="0.2"/>
    <row r="53" customFormat="1" ht="12.75" customHeight="1" x14ac:dyDescent="0.2"/>
    <row r="54" customFormat="1" ht="12.75" customHeight="1" x14ac:dyDescent="0.2"/>
    <row r="55" customFormat="1" ht="12.75" customHeight="1" x14ac:dyDescent="0.2"/>
    <row r="56" customFormat="1" ht="12.75" customHeight="1" x14ac:dyDescent="0.2"/>
    <row r="57" customFormat="1" ht="24.95" customHeight="1" x14ac:dyDescent="0.2"/>
    <row r="58" customFormat="1" ht="12.75" customHeight="1" x14ac:dyDescent="0.2"/>
    <row r="59" customFormat="1" ht="12.75" customHeight="1" x14ac:dyDescent="0.2"/>
    <row r="60" customFormat="1" ht="12.75" customHeight="1" x14ac:dyDescent="0.2"/>
    <row r="61" customFormat="1" ht="12.75" customHeight="1" x14ac:dyDescent="0.2"/>
    <row r="62" customFormat="1" ht="12.75" customHeight="1" x14ac:dyDescent="0.2"/>
    <row r="63" customFormat="1" ht="12.75" customHeight="1" x14ac:dyDescent="0.2"/>
    <row r="64" customFormat="1" ht="24.95" customHeight="1" x14ac:dyDescent="0.2"/>
    <row r="65" spans="3:24" customFormat="1" ht="12.75" customHeight="1" x14ac:dyDescent="0.2"/>
    <row r="66" spans="3:24" customFormat="1" ht="12.75" customHeight="1" x14ac:dyDescent="0.2"/>
    <row r="67" spans="3:24" customFormat="1" ht="12.75" customHeight="1" x14ac:dyDescent="0.2"/>
    <row r="68" spans="3:24" customFormat="1" ht="12.75" customHeight="1" x14ac:dyDescent="0.2"/>
    <row r="69" spans="3:24" customFormat="1" ht="12.75" customHeight="1" x14ac:dyDescent="0.2"/>
    <row r="70" spans="3:24" customFormat="1" ht="12.75" customHeight="1" x14ac:dyDescent="0.2"/>
    <row r="71" spans="3:24" customFormat="1" ht="24.95" customHeight="1" x14ac:dyDescent="0.2"/>
    <row r="72" spans="3:24" customFormat="1" ht="12.75" customHeight="1" x14ac:dyDescent="0.2"/>
    <row r="73" spans="3:24" customFormat="1" ht="12.75" customHeight="1" x14ac:dyDescent="0.2"/>
    <row r="74" spans="3:24" customFormat="1" ht="12.75" customHeight="1" x14ac:dyDescent="0.2"/>
    <row r="75" spans="3:24" customFormat="1" ht="12.75" customHeight="1" x14ac:dyDescent="0.2"/>
    <row r="76" spans="3:24" customFormat="1" ht="12.75" customHeight="1" x14ac:dyDescent="0.2"/>
    <row r="77" spans="3:24" ht="12.75" customHeight="1" x14ac:dyDescent="0.2">
      <c r="C77" s="24"/>
      <c r="D77" s="24"/>
      <c r="E77" s="24"/>
      <c r="F77" s="2"/>
      <c r="G77" s="68"/>
      <c r="H77" s="68"/>
    </row>
    <row r="78" spans="3:24" ht="24.95" customHeight="1" x14ac:dyDescent="0.2">
      <c r="F78" s="201"/>
      <c r="G78" s="201"/>
      <c r="H78" s="43"/>
      <c r="I78" s="43"/>
      <c r="J78" s="43"/>
      <c r="K78" s="43"/>
      <c r="L78" s="43"/>
      <c r="M78" s="43"/>
      <c r="N78" s="43"/>
      <c r="O78" s="43"/>
      <c r="P78" s="43"/>
      <c r="Q78" s="43"/>
      <c r="R78" s="43"/>
      <c r="S78" s="43"/>
      <c r="T78" s="43"/>
      <c r="U78" s="43"/>
      <c r="V78" s="43"/>
      <c r="W78" s="43"/>
      <c r="X78" s="43"/>
    </row>
    <row r="79" spans="3:24" ht="12.75" customHeight="1" x14ac:dyDescent="0.2">
      <c r="C79" s="44" t="str">
        <f>IF(C78="C",IF(A79="P",IF(A78="I","p i","p"),IF(A78="I","i","")),"")</f>
        <v/>
      </c>
      <c r="D79" s="44" t="str">
        <f>IF(D78="E",IF(A79="P",IF(A78="I","p i","p"),IF(A78="I","i"," ")),"")</f>
        <v/>
      </c>
      <c r="E79" s="44" t="str">
        <f>IF(E78="O",IF(A79="P",IF(A78="I","p i","p"),IF(A78="I","i"," ")),"")</f>
        <v/>
      </c>
      <c r="F79" s="2"/>
    </row>
    <row r="80" spans="3:24" ht="12.75" customHeight="1" x14ac:dyDescent="0.2">
      <c r="F80" s="2"/>
    </row>
    <row r="81" spans="3:24" ht="12.75" customHeight="1" x14ac:dyDescent="0.2">
      <c r="F81" s="2"/>
      <c r="G81" s="69"/>
    </row>
    <row r="82" spans="3:24" ht="12.75" customHeight="1" x14ac:dyDescent="0.2">
      <c r="F82" s="2"/>
    </row>
    <row r="83" spans="3:24" ht="12.75" customHeight="1" x14ac:dyDescent="0.2">
      <c r="F83" s="2"/>
    </row>
    <row r="84" spans="3:24" ht="12.75" customHeight="1" x14ac:dyDescent="0.2">
      <c r="F84" s="2"/>
    </row>
    <row r="85" spans="3:24" ht="24.95" customHeight="1" x14ac:dyDescent="0.2">
      <c r="F85" s="201"/>
      <c r="G85" s="201"/>
      <c r="H85" s="43"/>
      <c r="I85" s="43"/>
      <c r="J85" s="43"/>
      <c r="K85" s="43"/>
      <c r="L85" s="43"/>
      <c r="M85" s="43"/>
      <c r="N85" s="43"/>
      <c r="O85" s="43"/>
      <c r="P85" s="43"/>
      <c r="Q85" s="43"/>
      <c r="R85" s="43"/>
      <c r="S85" s="43"/>
      <c r="T85" s="43"/>
      <c r="U85" s="43"/>
      <c r="V85" s="43"/>
      <c r="W85" s="43"/>
      <c r="X85" s="43"/>
    </row>
    <row r="86" spans="3:24" ht="12.75" customHeight="1" x14ac:dyDescent="0.2">
      <c r="C86" s="44" t="str">
        <f>IF(C85="C",IF(A86="P",IF(A85="I","p i","p"),IF(A85="I","i","")),"")</f>
        <v/>
      </c>
      <c r="D86" s="44" t="str">
        <f>IF(D85="E",IF(A86="P",IF(A85="I","p i","p"),IF(A85="I","i"," ")),"")</f>
        <v/>
      </c>
      <c r="E86" s="44" t="str">
        <f>IF(E85="O",IF(A86="P",IF(A85="I","p i","p"),IF(A85="I","i"," ")),"")</f>
        <v/>
      </c>
      <c r="F86" s="2"/>
    </row>
    <row r="87" spans="3:24" ht="12.75" customHeight="1" x14ac:dyDescent="0.2">
      <c r="F87" s="2"/>
    </row>
    <row r="88" spans="3:24" ht="12.75" customHeight="1" x14ac:dyDescent="0.2">
      <c r="F88" s="2"/>
      <c r="G88" s="69"/>
    </row>
    <row r="89" spans="3:24" ht="12.75" customHeight="1" x14ac:dyDescent="0.2">
      <c r="F89" s="2"/>
    </row>
    <row r="90" spans="3:24" ht="12.75" customHeight="1" x14ac:dyDescent="0.2">
      <c r="F90" s="2"/>
    </row>
    <row r="91" spans="3:24" ht="12.75" customHeight="1" x14ac:dyDescent="0.2">
      <c r="F91" s="2"/>
    </row>
    <row r="92" spans="3:24" ht="24.95" customHeight="1" x14ac:dyDescent="0.2">
      <c r="F92" s="202"/>
      <c r="G92" s="202"/>
    </row>
    <row r="93" spans="3:24" ht="12.75" customHeight="1" x14ac:dyDescent="0.2">
      <c r="C93" s="44" t="str">
        <f>IF(C92="C",IF(A93="P",IF(A92="I","p i","p"),IF(A92="I","i","")),"")</f>
        <v/>
      </c>
      <c r="D93" s="44" t="str">
        <f>IF(D92="E",IF(A93="P",IF(A92="I","p i","p"),IF(A92="I","i"," ")),"")</f>
        <v/>
      </c>
      <c r="E93" s="44" t="str">
        <f>IF(E92="O",IF(A93="P",IF(A92="I","p i","p"),IF(A92="I","i"," ")),"")</f>
        <v/>
      </c>
    </row>
    <row r="99" spans="3:7" ht="24.95" customHeight="1" x14ac:dyDescent="0.2">
      <c r="F99" s="202"/>
      <c r="G99" s="202"/>
    </row>
    <row r="100" spans="3:7" ht="12.75" customHeight="1" x14ac:dyDescent="0.2">
      <c r="C100" s="44" t="str">
        <f>IF(C99="C",IF(A100="P",IF(A99="I","p i","p"),IF(A99="I","i","")),"")</f>
        <v/>
      </c>
      <c r="D100" s="44" t="str">
        <f>IF(D99="E",IF(A100="P",IF(A99="I","p i","p"),IF(A99="I","i"," ")),"")</f>
        <v/>
      </c>
      <c r="E100" s="44" t="str">
        <f>IF(E99="O",IF(A100="P",IF(A99="I","p i","p"),IF(A99="I","i"," ")),"")</f>
        <v/>
      </c>
    </row>
    <row r="106" spans="3:7" ht="24.95" customHeight="1" x14ac:dyDescent="0.2">
      <c r="F106" s="202"/>
      <c r="G106" s="202"/>
    </row>
    <row r="107" spans="3:7" ht="12.75" customHeight="1" x14ac:dyDescent="0.2">
      <c r="C107" s="44" t="str">
        <f>IF(C106="C",IF(A107="P",IF(A106="I","p i","p"),IF(A106="I","i","")),"")</f>
        <v/>
      </c>
      <c r="D107" s="44" t="str">
        <f>IF(D106="E",IF(A107="P",IF(A106="I","p i","p"),IF(A106="I","i"," ")),"")</f>
        <v/>
      </c>
      <c r="E107" s="44" t="str">
        <f>IF(E106="O",IF(A107="P",IF(A106="I","p i","p"),IF(A106="I","i"," ")),"")</f>
        <v/>
      </c>
    </row>
    <row r="113" spans="3:7" ht="24.95" customHeight="1" x14ac:dyDescent="0.2">
      <c r="F113" s="197"/>
      <c r="G113" s="197"/>
    </row>
    <row r="114" spans="3:7" ht="24.95" customHeight="1" x14ac:dyDescent="0.2">
      <c r="C114" s="44" t="str">
        <f>IF(C113="C",IF(A114="P",IF(A113="I","p i","p"),IF(A113="I","i","")),"")</f>
        <v/>
      </c>
      <c r="D114" s="44" t="str">
        <f>IF(D113="E",IF(A114="P",IF(A113="I","p i","p"),IF(A113="I","i"," ")),"")</f>
        <v/>
      </c>
      <c r="E114" s="44" t="str">
        <f>IF(E113="O",IF(A114="P",IF(A113="I","p i","p"),IF(A113="I","i"," ")),"")</f>
        <v/>
      </c>
      <c r="F114" s="70"/>
    </row>
    <row r="120" spans="3:7" ht="24.95" customHeight="1" x14ac:dyDescent="0.2">
      <c r="F120" s="202"/>
      <c r="G120" s="202"/>
    </row>
    <row r="121" spans="3:7" ht="24.95" customHeight="1" x14ac:dyDescent="0.2">
      <c r="C121" s="44" t="str">
        <f>IF(C120="C",IF(A121="P",IF(A120="I","p i","p"),IF(A120="I","i","")),"")</f>
        <v/>
      </c>
      <c r="D121" s="44" t="str">
        <f>IF(D120="E",IF(A121="P",IF(A120="I","p i","p"),IF(A120="I","i"," ")),"")</f>
        <v/>
      </c>
      <c r="E121" s="44" t="str">
        <f>IF(E120="O",IF(A121="P",IF(A120="I","p i","p"),IF(A120="I","i"," ")),"")</f>
        <v/>
      </c>
      <c r="F121" s="70"/>
    </row>
    <row r="127" spans="3:7" ht="24.95" customHeight="1" x14ac:dyDescent="0.2">
      <c r="F127" s="202"/>
      <c r="G127" s="202"/>
    </row>
    <row r="128" spans="3:7" ht="12.75" customHeight="1" x14ac:dyDescent="0.2">
      <c r="C128" s="44" t="str">
        <f>IF(C127="C",IF(A128="P",IF(A127="I","p i","p"),IF(A127="I","i","")),"")</f>
        <v/>
      </c>
      <c r="D128" s="44" t="str">
        <f>IF(D127="E",IF(A128="P",IF(A127="I","p i","p"),IF(A127="I","i"," ")),"")</f>
        <v/>
      </c>
      <c r="E128" s="44" t="str">
        <f>IF(E127="O",IF(A128="P",IF(A127="I","p i","p"),IF(A127="I","i"," ")),"")</f>
        <v/>
      </c>
    </row>
    <row r="134" spans="3:23" ht="24.95" customHeight="1" x14ac:dyDescent="0.2">
      <c r="F134" s="202"/>
      <c r="G134" s="202"/>
      <c r="H134" s="46"/>
      <c r="I134" s="46"/>
      <c r="J134" s="46"/>
      <c r="K134" s="46"/>
      <c r="L134" s="46"/>
      <c r="M134" s="46"/>
      <c r="N134" s="46"/>
      <c r="O134" s="46"/>
      <c r="P134" s="46"/>
      <c r="Q134" s="46"/>
      <c r="R134" s="46"/>
      <c r="S134" s="46"/>
      <c r="T134" s="46"/>
      <c r="U134" s="46"/>
      <c r="V134" s="46"/>
      <c r="W134" s="46"/>
    </row>
    <row r="135" spans="3:23" ht="12.75" customHeight="1" x14ac:dyDescent="0.2">
      <c r="C135" s="44" t="str">
        <f>IF(C134="C",IF(A135="P",IF(A134="I","p i","p"),IF(A134="I","i","")),"")</f>
        <v/>
      </c>
      <c r="D135" s="44" t="str">
        <f>IF(D134="E",IF(A135="P",IF(A134="I","p i","p"),IF(A134="I","i"," ")),"")</f>
        <v/>
      </c>
      <c r="E135" s="44" t="str">
        <f>IF(E134="O",IF(A135="P",IF(A134="I","p i","p"),IF(A134="I","i"," ")),"")</f>
        <v/>
      </c>
    </row>
    <row r="141" spans="3:23" ht="24.95" customHeight="1" x14ac:dyDescent="0.2">
      <c r="F141" s="202"/>
      <c r="G141" s="202"/>
      <c r="H141" s="46"/>
      <c r="I141" s="46"/>
      <c r="J141" s="46"/>
      <c r="K141" s="46"/>
      <c r="L141" s="46"/>
      <c r="M141" s="46"/>
      <c r="N141" s="46"/>
      <c r="O141" s="46"/>
      <c r="P141" s="46"/>
      <c r="Q141" s="46"/>
      <c r="R141" s="46"/>
      <c r="S141" s="46"/>
      <c r="T141" s="46"/>
      <c r="U141" s="46"/>
      <c r="V141" s="46"/>
      <c r="W141" s="46"/>
    </row>
    <row r="142" spans="3:23" ht="12.75" customHeight="1" x14ac:dyDescent="0.2">
      <c r="C142" s="44" t="str">
        <f>IF(C141="C",IF(A142="P",IF(A141="I","p i","p"),IF(A141="I","i","")),"")</f>
        <v/>
      </c>
      <c r="D142" s="44" t="str">
        <f>IF(D141="E",IF(A142="P",IF(A141="I","p i","p"),IF(A141="I","i"," ")),"")</f>
        <v/>
      </c>
      <c r="E142" s="44" t="str">
        <f>IF(E141="O",IF(A142="P",IF(A141="I","p i","p"),IF(A141="I","i"," ")),"")</f>
        <v/>
      </c>
    </row>
    <row r="148" spans="3:7" ht="24.95" customHeight="1" x14ac:dyDescent="0.2">
      <c r="F148" s="202"/>
      <c r="G148" s="202"/>
    </row>
    <row r="149" spans="3:7" ht="12.75" customHeight="1" x14ac:dyDescent="0.2">
      <c r="C149" s="44" t="str">
        <f>IF(C148="C",IF(A149="P",IF(A148="I","p i","p"),IF(A148="I","i","")),"")</f>
        <v/>
      </c>
      <c r="D149" s="44" t="str">
        <f>IF(D148="E",IF(A149="P",IF(A148="I","p i","p"),IF(A148="I","i"," ")),"")</f>
        <v/>
      </c>
      <c r="E149" s="44" t="str">
        <f>IF(E148="O",IF(A149="P",IF(A148="I","p i","p"),IF(A148="I","i"," ")),"")</f>
        <v/>
      </c>
    </row>
    <row r="155" spans="3:7" ht="24.95" customHeight="1" x14ac:dyDescent="0.2">
      <c r="F155" s="202"/>
      <c r="G155" s="202"/>
    </row>
    <row r="156" spans="3:7" ht="12.75" customHeight="1" x14ac:dyDescent="0.2">
      <c r="C156" s="44" t="str">
        <f>IF(C155="C",IF(A156="P",IF(A155="I","p i","p"),IF(A155="I","i","")),"")</f>
        <v/>
      </c>
      <c r="D156" s="44" t="str">
        <f>IF(D155="E",IF(A156="P",IF(A155="I","p i","p"),IF(A155="I","i"," ")),"")</f>
        <v/>
      </c>
      <c r="E156" s="44" t="str">
        <f>IF(E155="O",IF(A156="P",IF(A155="I","p i","p"),IF(A155="I","i"," ")),"")</f>
        <v/>
      </c>
    </row>
    <row r="162" spans="3:7" ht="24.95" customHeight="1" x14ac:dyDescent="0.2">
      <c r="F162" s="202"/>
      <c r="G162" s="202"/>
    </row>
    <row r="163" spans="3:7" ht="12.75" customHeight="1" x14ac:dyDescent="0.2">
      <c r="C163" s="44" t="str">
        <f>IF(C162="C",IF(A163="P",IF(A162="I","p i","p"),IF(A162="I","i","")),"")</f>
        <v/>
      </c>
      <c r="D163" s="44" t="str">
        <f>IF(D162="E",IF(A163="P",IF(A162="I","p i","p"),IF(A162="I","i"," ")),"")</f>
        <v/>
      </c>
      <c r="E163" s="44" t="str">
        <f>IF(E162="O",IF(A163="P",IF(A162="I","p i","p"),IF(A162="I","i"," ")),"")</f>
        <v/>
      </c>
    </row>
    <row r="169" spans="3:7" ht="24.95" customHeight="1" x14ac:dyDescent="0.2">
      <c r="F169" s="202"/>
      <c r="G169" s="202"/>
    </row>
    <row r="170" spans="3:7" ht="12.75" customHeight="1" x14ac:dyDescent="0.2">
      <c r="C170" s="44" t="str">
        <f>IF(C169="C",IF(A170="P",IF(A169="I","p i","p"),IF(A169="I","i","")),"")</f>
        <v/>
      </c>
      <c r="D170" s="44" t="str">
        <f>IF(D169="E",IF(A170="P",IF(A169="I","p i","p"),IF(A169="I","i"," ")),"")</f>
        <v/>
      </c>
      <c r="E170" s="44" t="str">
        <f>IF(E169="O",IF(A170="P",IF(A169="I","p i","p"),IF(A169="I","i"," ")),"")</f>
        <v/>
      </c>
    </row>
    <row r="171" spans="3:7" ht="12.75" customHeight="1" x14ac:dyDescent="0.2">
      <c r="C171" s="44" t="str">
        <f>IF(C170="C",IF(A171="Prioritaire",IF(A170="I","p i","p"),IF(A170="I","i","")),"")</f>
        <v/>
      </c>
      <c r="D171" s="44" t="str">
        <f>IF(D170="E",IF(A171="Prioritaire",IF(A170="I","p i","p"),IF(A170="I","i"," ")),"")</f>
        <v/>
      </c>
      <c r="E171" s="44" t="str">
        <f>IF(E170="O",IF(A171="Prioritaire",IF(A170="I","p i","p"),IF(A170="I","i"," ")),"")</f>
        <v/>
      </c>
    </row>
    <row r="176" spans="3:7" ht="24.95" customHeight="1" x14ac:dyDescent="0.2">
      <c r="F176" s="202"/>
      <c r="G176" s="202"/>
    </row>
    <row r="177" spans="3:7" ht="24.95" customHeight="1" x14ac:dyDescent="0.2">
      <c r="C177" s="44" t="str">
        <f>IF(C176="C",IF(A177="P",IF(A176="I","p i","p"),IF(A176="I","i","")),"")</f>
        <v/>
      </c>
      <c r="D177" s="44" t="str">
        <f>IF(D176="E",IF(A177="P",IF(A176="I","p i","p"),IF(A176="I","i"," ")),"")</f>
        <v/>
      </c>
      <c r="E177" s="44" t="str">
        <f>IF(E176="O",IF(A177="P",IF(A176="I","p i","p"),IF(A176="I","i"," ")),"")</f>
        <v/>
      </c>
      <c r="F177" s="70"/>
    </row>
    <row r="183" spans="3:7" ht="24.95" customHeight="1" x14ac:dyDescent="0.2">
      <c r="F183" s="197"/>
      <c r="G183" s="197"/>
    </row>
    <row r="184" spans="3:7" ht="24.95" customHeight="1" x14ac:dyDescent="0.2">
      <c r="C184" s="44" t="str">
        <f>IF(C183="C",IF(A184="P",IF(A183="I","p i","p"),IF(A183="I","i","")),"")</f>
        <v/>
      </c>
      <c r="D184" s="44" t="str">
        <f>IF(D183="E",IF(A184="P",IF(A183="I","p i","p"),IF(A183="I","i"," ")),"")</f>
        <v/>
      </c>
      <c r="E184" s="44" t="str">
        <f>IF(E183="O",IF(A184="P",IF(A183="I","p i","p"),IF(A183="I","i"," ")),"")</f>
        <v/>
      </c>
    </row>
    <row r="190" spans="3:7" ht="24.95" customHeight="1" x14ac:dyDescent="0.2">
      <c r="F190" s="197"/>
      <c r="G190" s="197"/>
    </row>
    <row r="191" spans="3:7" ht="12.75" customHeight="1" x14ac:dyDescent="0.2">
      <c r="C191" s="44" t="str">
        <f>IF(C190="C",IF(A191="P",IF(A190="I","p i","p"),IF(A190="I","i","")),"")</f>
        <v/>
      </c>
      <c r="D191" s="44" t="str">
        <f>IF(D190="E",IF(A191="P",IF(A190="I","p i","p"),IF(A190="I","i"," ")),"")</f>
        <v/>
      </c>
      <c r="E191" s="44" t="str">
        <f>IF(E190="O",IF(A191="P",IF(A190="I","p i","p"),IF(A190="I","i"," ")),"")</f>
        <v/>
      </c>
    </row>
    <row r="197" spans="3:7" ht="24.95" customHeight="1" x14ac:dyDescent="0.2">
      <c r="F197" s="197"/>
      <c r="G197" s="197"/>
    </row>
    <row r="198" spans="3:7" ht="12.75" customHeight="1" x14ac:dyDescent="0.2">
      <c r="C198" s="44" t="str">
        <f>IF(C197="C",IF(A198="P",IF(A197="I","p i","p"),IF(A197="I","i","")),"")</f>
        <v/>
      </c>
      <c r="D198" s="44" t="str">
        <f>IF(D197="E",IF(A198="P",IF(A197="I","p i","p"),IF(A197="I","i"," ")),"")</f>
        <v/>
      </c>
      <c r="E198" s="44" t="str">
        <f>IF(E197="O",IF(A198="P",IF(A197="I","p i","p"),IF(A197="I","i"," ")),"")</f>
        <v/>
      </c>
    </row>
    <row r="204" spans="3:7" ht="24.95" customHeight="1" x14ac:dyDescent="0.2">
      <c r="F204" s="197"/>
      <c r="G204" s="197"/>
    </row>
    <row r="205" spans="3:7" ht="12.75" customHeight="1" x14ac:dyDescent="0.2">
      <c r="C205" s="44" t="str">
        <f>IF(C204="C",IF(A205="P",IF(A204="I","p i","p"),IF(A204="I","i","")),"")</f>
        <v/>
      </c>
      <c r="D205" s="44" t="str">
        <f>IF(D204="E",IF(A205="P",IF(A204="I","p i","p"),IF(A204="I","i"," ")),"")</f>
        <v/>
      </c>
      <c r="E205" s="44" t="str">
        <f>IF(E204="O",IF(A205="P",IF(A204="I","p i","p"),IF(A204="I","i"," ")),"")</f>
        <v/>
      </c>
    </row>
    <row r="211" spans="3:7" ht="24.95" customHeight="1" x14ac:dyDescent="0.2">
      <c r="F211" s="197"/>
      <c r="G211" s="197"/>
    </row>
    <row r="212" spans="3:7" ht="12.75" customHeight="1" x14ac:dyDescent="0.2">
      <c r="C212" s="44" t="str">
        <f>IF(C211="C",IF(A212="P",IF(A211="I","p i","p"),IF(A211="I","i","")),"")</f>
        <v/>
      </c>
      <c r="D212" s="44" t="str">
        <f>IF(D211="E",IF(A212="P",IF(A211="I","p i","p"),IF(A211="I","i"," ")),"")</f>
        <v/>
      </c>
      <c r="E212" s="44" t="str">
        <f>IF(E211="O",IF(A212="P",IF(A211="I","p i","p"),IF(A211="I","i"," ")),"")</f>
        <v/>
      </c>
    </row>
    <row r="218" spans="3:7" ht="24.95" customHeight="1" x14ac:dyDescent="0.2">
      <c r="F218" s="197"/>
      <c r="G218" s="197"/>
    </row>
    <row r="219" spans="3:7" ht="12.75" customHeight="1" x14ac:dyDescent="0.2">
      <c r="C219" s="44" t="str">
        <f>IF(C218="C",IF(A219="P",IF(A218="I","p i","p"),IF(A218="I","i","")),"")</f>
        <v/>
      </c>
      <c r="D219" s="44" t="str">
        <f>IF(D218="E",IF(A219="P",IF(A218="I","p i","p"),IF(A218="I","i"," ")),"")</f>
        <v/>
      </c>
      <c r="E219" s="44" t="str">
        <f>IF(E218="O",IF(A219="P",IF(A218="I","p i","p"),IF(A218="I","i"," ")),"")</f>
        <v/>
      </c>
    </row>
    <row r="225" spans="3:7" ht="24.95" customHeight="1" x14ac:dyDescent="0.2">
      <c r="F225" s="197"/>
      <c r="G225" s="197"/>
    </row>
    <row r="226" spans="3:7" ht="12.75" customHeight="1" x14ac:dyDescent="0.2">
      <c r="C226" s="44" t="str">
        <f>IF(C225="C",IF(A226="P",IF(A225="I","p i","p"),IF(A225="I","i","")),"")</f>
        <v/>
      </c>
      <c r="D226" s="44" t="str">
        <f>IF(D225="E",IF(A226="P",IF(A225="I","p i","p"),IF(A225="I","i"," ")),"")</f>
        <v/>
      </c>
      <c r="E226" s="44" t="str">
        <f>IF(E225="O",IF(A226="P",IF(A225="I","p i","p"),IF(A225="I","i"," ")),"")</f>
        <v/>
      </c>
    </row>
    <row r="232" spans="3:7" ht="24.95" customHeight="1" x14ac:dyDescent="0.2">
      <c r="F232" s="197"/>
      <c r="G232" s="197"/>
    </row>
    <row r="233" spans="3:7" ht="12.75" customHeight="1" x14ac:dyDescent="0.2">
      <c r="C233" s="44" t="str">
        <f>IF(C232="C",IF(A233="P",IF(A232="I","p i","p"),IF(A232="I","i","")),"")</f>
        <v/>
      </c>
      <c r="D233" s="44" t="str">
        <f>IF(D232="E",IF(A233="P",IF(A232="I","p i","p"),IF(A232="I","i"," ")),"")</f>
        <v/>
      </c>
      <c r="E233" s="44" t="str">
        <f>IF(E232="O",IF(A233="P",IF(A232="I","p i","p"),IF(A232="I","i"," ")),"")</f>
        <v/>
      </c>
    </row>
    <row r="239" spans="3:7" ht="24.95" customHeight="1" x14ac:dyDescent="0.2">
      <c r="F239" s="197"/>
      <c r="G239" s="197"/>
    </row>
    <row r="240" spans="3:7" ht="12.75" customHeight="1" x14ac:dyDescent="0.2">
      <c r="C240" s="44" t="str">
        <f>IF(C239="C",IF(A240="P",IF(A239="I","p i","p"),IF(A239="I","i","")),"")</f>
        <v/>
      </c>
      <c r="D240" s="44" t="str">
        <f>IF(D239="E",IF(A240="P",IF(A239="I","p i","p"),IF(A239="I","i"," ")),"")</f>
        <v/>
      </c>
      <c r="E240" s="44" t="str">
        <f>IF(E239="O",IF(A240="P",IF(A239="I","p i","p"),IF(A239="I","i"," ")),"")</f>
        <v/>
      </c>
    </row>
    <row r="246" spans="3:7" ht="24.95" customHeight="1" x14ac:dyDescent="0.2">
      <c r="F246" s="197"/>
      <c r="G246" s="197"/>
    </row>
    <row r="247" spans="3:7" ht="12.75" customHeight="1" x14ac:dyDescent="0.2">
      <c r="C247" s="44" t="str">
        <f>IF(C246="C",IF(A247="P",IF(A246="I","p i","p"),IF(A246="I","i","")),"")</f>
        <v/>
      </c>
      <c r="D247" s="44" t="str">
        <f>IF(D246="E",IF(A247="P",IF(A246="I","p i","p"),IF(A246="I","i"," ")),"")</f>
        <v/>
      </c>
      <c r="E247" s="44" t="str">
        <f>IF(E246="O",IF(A247="P",IF(A246="I","p i","p"),IF(A246="I","i"," ")),"")</f>
        <v/>
      </c>
    </row>
    <row r="253" spans="3:7" ht="24.95" customHeight="1" x14ac:dyDescent="0.2">
      <c r="F253" s="197"/>
      <c r="G253" s="197"/>
    </row>
    <row r="254" spans="3:7" ht="12.75" customHeight="1" x14ac:dyDescent="0.2">
      <c r="C254" s="44" t="str">
        <f>IF(C253="C",IF(A254="P",IF(A253="I","p i","p"),IF(A253="I","i","")),"")</f>
        <v/>
      </c>
      <c r="D254" s="44" t="str">
        <f>IF(D253="E",IF(A254="P",IF(A253="I","p i","p"),IF(A253="I","i"," ")),"")</f>
        <v/>
      </c>
      <c r="E254" s="44" t="str">
        <f>IF(E253="O",IF(A254="P",IF(A253="I","p i","p"),IF(A253="I","i"," ")),"")</f>
        <v/>
      </c>
    </row>
    <row r="260" spans="3:7" ht="24.95" customHeight="1" x14ac:dyDescent="0.2">
      <c r="F260" s="197"/>
      <c r="G260" s="197"/>
    </row>
    <row r="261" spans="3:7" ht="12.75" customHeight="1" x14ac:dyDescent="0.2">
      <c r="C261" s="44" t="str">
        <f>IF(C260="C",IF(A261="P",IF(A260="I","p i","p"),IF(A260="I","i","")),"")</f>
        <v/>
      </c>
      <c r="D261" s="44" t="str">
        <f>IF(D260="E",IF(A261="P",IF(A260="I","p i","p"),IF(A260="I","i"," ")),"")</f>
        <v/>
      </c>
      <c r="E261" s="44" t="str">
        <f>IF(E260="O",IF(A261="P",IF(A260="I","p i","p"),IF(A260="I","i"," ")),"")</f>
        <v/>
      </c>
    </row>
    <row r="267" spans="3:7" ht="24.95" customHeight="1" x14ac:dyDescent="0.2">
      <c r="F267" s="197"/>
      <c r="G267" s="197"/>
    </row>
    <row r="268" spans="3:7" ht="12.75" customHeight="1" x14ac:dyDescent="0.2">
      <c r="C268" s="44" t="str">
        <f>IF(C267="C",IF(A268="P",IF(A267="I","p i","p"),IF(A267="I","i","")),"")</f>
        <v/>
      </c>
      <c r="D268" s="44" t="str">
        <f>IF(D267="E",IF(A268="P",IF(A267="I","p i","p"),IF(A267="I","i"," ")),"")</f>
        <v/>
      </c>
      <c r="E268" s="44" t="str">
        <f>IF(E267="O",IF(A268="P",IF(A267="I","p i","p"),IF(A267="I","i"," ")),"")</f>
        <v/>
      </c>
    </row>
    <row r="274" spans="3:7" ht="24.95" customHeight="1" x14ac:dyDescent="0.2">
      <c r="F274" s="197"/>
      <c r="G274" s="197"/>
    </row>
    <row r="275" spans="3:7" ht="12.75" customHeight="1" x14ac:dyDescent="0.2">
      <c r="C275" s="44" t="str">
        <f>IF(C274="C",IF(A275="P",IF(A274="I","p i","p"),IF(A274="I","i","")),"")</f>
        <v/>
      </c>
      <c r="D275" s="44" t="str">
        <f>IF(D274="E",IF(A275="P",IF(A274="I","p i","p"),IF(A274="I","i"," ")),"")</f>
        <v/>
      </c>
      <c r="E275" s="44" t="str">
        <f>IF(E274="O",IF(A275="P",IF(A274="I","p i","p"),IF(A274="I","i"," ")),"")</f>
        <v/>
      </c>
    </row>
    <row r="281" spans="3:7" ht="24.95" customHeight="1" x14ac:dyDescent="0.2">
      <c r="F281" s="197"/>
      <c r="G281" s="197"/>
    </row>
    <row r="282" spans="3:7" ht="12.75" customHeight="1" x14ac:dyDescent="0.2">
      <c r="C282" s="44" t="str">
        <f>IF(C281="C",IF(A282="P",IF(A281="I","p i","p"),IF(A281="I","i","")),"")</f>
        <v/>
      </c>
      <c r="D282" s="44" t="str">
        <f>IF(D281="E",IF(A282="P",IF(A281="I","p i","p"),IF(A281="I","i"," ")),"")</f>
        <v/>
      </c>
      <c r="E282" s="44" t="str">
        <f>IF(E281="O",IF(A282="P",IF(A281="I","p i","p"),IF(A281="I","i"," ")),"")</f>
        <v/>
      </c>
    </row>
    <row r="288" spans="3:7" ht="24.95" customHeight="1" x14ac:dyDescent="0.2">
      <c r="F288" s="197"/>
      <c r="G288" s="197"/>
    </row>
    <row r="289" spans="3:7" ht="12.75" customHeight="1" x14ac:dyDescent="0.2">
      <c r="C289" s="44" t="str">
        <f>IF(C288="C",IF(A289="P",IF(A288="I","p i","p"),IF(A288="I","i","")),"")</f>
        <v/>
      </c>
      <c r="D289" s="44" t="str">
        <f>IF(D288="E",IF(A289="P",IF(A288="I","p i","p"),IF(A288="I","i"," ")),"")</f>
        <v/>
      </c>
      <c r="E289" s="44" t="str">
        <f>IF(E288="O",IF(A289="P",IF(A288="I","p i","p"),IF(A288="I","i"," ")),"")</f>
        <v/>
      </c>
    </row>
    <row r="295" spans="3:7" ht="24.95" customHeight="1" x14ac:dyDescent="0.2">
      <c r="F295" s="197"/>
      <c r="G295" s="197"/>
    </row>
    <row r="296" spans="3:7" ht="12.75" customHeight="1" x14ac:dyDescent="0.2">
      <c r="C296" s="44" t="str">
        <f>IF(C295="C",IF(A296="P",IF(A295="I","p i","p"),IF(A295="I","i","")),"")</f>
        <v/>
      </c>
      <c r="D296" s="44" t="str">
        <f>IF(D295="E",IF(A296="P",IF(A295="I","p i","p"),IF(A295="I","i"," ")),"")</f>
        <v/>
      </c>
      <c r="E296" s="44" t="str">
        <f>IF(E295="O",IF(A296="P",IF(A295="I","p i","p"),IF(A295="I","i"," ")),"")</f>
        <v/>
      </c>
    </row>
    <row r="302" spans="3:7" ht="24.95" customHeight="1" x14ac:dyDescent="0.2">
      <c r="F302" s="197"/>
      <c r="G302" s="197"/>
    </row>
    <row r="303" spans="3:7" ht="12.75" customHeight="1" x14ac:dyDescent="0.2">
      <c r="C303" s="44" t="str">
        <f>IF(C302="C",IF(A303="P",IF(A302="I","p i","p"),IF(A302="I","i","")),"")</f>
        <v/>
      </c>
      <c r="D303" s="44" t="str">
        <f>IF(D302="E",IF(A303="P",IF(A302="I","p i","p"),IF(A302="I","i"," ")),"")</f>
        <v/>
      </c>
      <c r="E303" s="44" t="str">
        <f>IF(E302="O",IF(A303="P",IF(A302="I","p i","p"),IF(A302="I","i"," ")),"")</f>
        <v/>
      </c>
    </row>
    <row r="309" spans="3:7" ht="24.95" customHeight="1" x14ac:dyDescent="0.2">
      <c r="F309" s="197"/>
      <c r="G309" s="197"/>
    </row>
    <row r="310" spans="3:7" ht="12.75" customHeight="1" x14ac:dyDescent="0.2">
      <c r="C310" s="44" t="str">
        <f>IF(C309="C",IF(A310="P",IF(A309="I","p i","p"),IF(A309="I","i","")),"")</f>
        <v/>
      </c>
      <c r="D310" s="44" t="str">
        <f>IF(D309="E",IF(A310="P",IF(A309="I","p i","p"),IF(A309="I","i"," ")),"")</f>
        <v/>
      </c>
      <c r="E310" s="44" t="str">
        <f>IF(E309="O",IF(A310="P",IF(A309="I","p i","p"),IF(A309="I","i"," ")),"")</f>
        <v/>
      </c>
    </row>
    <row r="316" spans="3:7" ht="24.95" customHeight="1" x14ac:dyDescent="0.2">
      <c r="F316" s="197"/>
      <c r="G316" s="197"/>
    </row>
    <row r="317" spans="3:7" ht="12.75" customHeight="1" x14ac:dyDescent="0.2">
      <c r="C317" s="44" t="str">
        <f>IF(C316="C",IF(A317="P",IF(A316="I","p i","p"),IF(A316="I","i","")),"")</f>
        <v/>
      </c>
      <c r="D317" s="44" t="str">
        <f>IF(D316="E",IF(A317="P",IF(A316="I","p i","p"),IF(A316="I","i"," ")),"")</f>
        <v/>
      </c>
      <c r="E317" s="44" t="str">
        <f>IF(E316="O",IF(A317="P",IF(A316="I","p i","p"),IF(A316="I","i"," ")),"")</f>
        <v/>
      </c>
    </row>
    <row r="323" spans="3:7" ht="24.95" customHeight="1" x14ac:dyDescent="0.2">
      <c r="F323" s="197"/>
      <c r="G323" s="197"/>
    </row>
    <row r="324" spans="3:7" ht="12.75" customHeight="1" x14ac:dyDescent="0.2">
      <c r="C324" s="44" t="str">
        <f>IF(C323="C",IF(A324="P",IF(A323="I","p i","p"),IF(A323="I","i","")),"")</f>
        <v/>
      </c>
      <c r="D324" s="44" t="str">
        <f>IF(D323="E",IF(A324="P",IF(A323="I","p i","p"),IF(A323="I","i"," ")),"")</f>
        <v/>
      </c>
      <c r="E324" s="44" t="str">
        <f>IF(E323="O",IF(A324="P",IF(A323="I","p i","p"),IF(A323="I","i"," ")),"")</f>
        <v/>
      </c>
    </row>
    <row r="330" spans="3:7" ht="24.95" customHeight="1" x14ac:dyDescent="0.2">
      <c r="F330" s="197"/>
      <c r="G330" s="197"/>
    </row>
    <row r="331" spans="3:7" ht="12.75" customHeight="1" x14ac:dyDescent="0.2">
      <c r="C331" s="44" t="str">
        <f>IF(C330="C",IF(A331="P",IF(A330="I","p i","p"),IF(A330="I","i","")),"")</f>
        <v/>
      </c>
      <c r="D331" s="44" t="str">
        <f>IF(D330="E",IF(A331="P",IF(A330="I","p i","p"),IF(A330="I","i"," ")),"")</f>
        <v/>
      </c>
      <c r="E331" s="44" t="str">
        <f>IF(E330="O",IF(A331="P",IF(A330="I","p i","p"),IF(A330="I","i"," ")),"")</f>
        <v/>
      </c>
    </row>
    <row r="337" spans="3:7" ht="24.95" customHeight="1" x14ac:dyDescent="0.2">
      <c r="F337" s="197"/>
      <c r="G337" s="197"/>
    </row>
    <row r="338" spans="3:7" ht="12.75" customHeight="1" x14ac:dyDescent="0.2">
      <c r="C338" s="44" t="str">
        <f>IF(C337="C",IF(A338="P",IF(A337="I","p i","p"),IF(A337="I","i","")),"")</f>
        <v/>
      </c>
      <c r="D338" s="44" t="str">
        <f>IF(D337="E",IF(A338="P",IF(A337="I","p i","p"),IF(A337="I","i"," ")),"")</f>
        <v/>
      </c>
      <c r="E338" s="44" t="str">
        <f>IF(E337="O",IF(A338="P",IF(A337="I","p i","p"),IF(A337="I","i"," ")),"")</f>
        <v/>
      </c>
    </row>
    <row r="344" spans="3:7" ht="24.95" customHeight="1" x14ac:dyDescent="0.2">
      <c r="F344" s="197"/>
      <c r="G344" s="197"/>
    </row>
    <row r="345" spans="3:7" ht="12.75" customHeight="1" x14ac:dyDescent="0.2">
      <c r="C345" s="44" t="str">
        <f>IF(C344="C",IF(A345="P",IF(A344="I","p i","p"),IF(A344="I","i","")),"")</f>
        <v/>
      </c>
      <c r="D345" s="44" t="str">
        <f>IF(D344="E",IF(A345="P",IF(A344="I","p i","p"),IF(A344="I","i"," ")),"")</f>
        <v/>
      </c>
      <c r="E345" s="44" t="str">
        <f>IF(E344="O",IF(A345="P",IF(A344="I","p i","p"),IF(A344="I","i"," ")),"")</f>
        <v/>
      </c>
    </row>
    <row r="351" spans="3:7" ht="24.95" customHeight="1" x14ac:dyDescent="0.2">
      <c r="F351" s="197"/>
      <c r="G351" s="197"/>
    </row>
    <row r="352" spans="3:7" ht="12.75" customHeight="1" x14ac:dyDescent="0.2">
      <c r="C352" s="44" t="str">
        <f>IF(C351="C",IF(A352="P",IF(A351="I","p i","p"),IF(A351="I","i","")),"")</f>
        <v/>
      </c>
      <c r="D352" s="44" t="str">
        <f>IF(D351="E",IF(A352="P",IF(A351="I","p i","p"),IF(A351="I","i"," ")),"")</f>
        <v/>
      </c>
      <c r="E352" s="44" t="str">
        <f>IF(E351="O",IF(A352="P",IF(A351="I","p i","p"),IF(A351="I","i"," ")),"")</f>
        <v/>
      </c>
    </row>
    <row r="358" spans="3:7" ht="24.95" customHeight="1" x14ac:dyDescent="0.2">
      <c r="F358" s="197"/>
      <c r="G358" s="197"/>
    </row>
    <row r="359" spans="3:7" ht="12.75" customHeight="1" x14ac:dyDescent="0.2">
      <c r="C359" s="44" t="str">
        <f>IF(C358="C",IF(A359="P",IF(A358="I","p i","p"),IF(A358="I","i","")),"")</f>
        <v/>
      </c>
      <c r="D359" s="44" t="str">
        <f>IF(D358="E",IF(A359="P",IF(A358="I","p i","p"),IF(A358="I","i"," ")),"")</f>
        <v/>
      </c>
      <c r="E359" s="44" t="str">
        <f>IF(E358="O",IF(A359="P",IF(A358="I","p i","p"),IF(A358="I","i"," ")),"")</f>
        <v/>
      </c>
    </row>
    <row r="365" spans="3:7" ht="24.95" customHeight="1" x14ac:dyDescent="0.2">
      <c r="F365" s="197"/>
      <c r="G365" s="197"/>
    </row>
    <row r="366" spans="3:7" ht="12.75" customHeight="1" x14ac:dyDescent="0.2">
      <c r="C366" s="44" t="str">
        <f>IF(C365="C",IF(A366="P",IF(A365="I","p i","p"),IF(A365="I","i","")),"")</f>
        <v/>
      </c>
      <c r="D366" s="44" t="str">
        <f>IF(D365="E",IF(A366="P",IF(A365="I","p i","p"),IF(A365="I","i"," ")),"")</f>
        <v/>
      </c>
      <c r="E366" s="44" t="str">
        <f>IF(E365="O",IF(A366="P",IF(A365="I","p i","p"),IF(A365="I","i"," ")),"")</f>
        <v/>
      </c>
    </row>
    <row r="372" spans="3:7" ht="24.95" customHeight="1" x14ac:dyDescent="0.2">
      <c r="F372" s="197"/>
      <c r="G372" s="197"/>
    </row>
    <row r="373" spans="3:7" ht="12.75" customHeight="1" x14ac:dyDescent="0.2">
      <c r="C373" s="44" t="str">
        <f>IF(C372="C",IF(A373="P",IF(A372="I","p i","p"),IF(A372="I","i","")),"")</f>
        <v/>
      </c>
      <c r="D373" s="44" t="str">
        <f>IF(D372="E",IF(A373="P",IF(A372="I","p i","p"),IF(A372="I","i"," ")),"")</f>
        <v/>
      </c>
      <c r="E373" s="44" t="str">
        <f>IF(E372="O",IF(A373="P",IF(A372="I","p i","p"),IF(A372="I","i"," ")),"")</f>
        <v/>
      </c>
    </row>
    <row r="379" spans="3:7" ht="24.95" customHeight="1" x14ac:dyDescent="0.2">
      <c r="F379" s="197"/>
      <c r="G379" s="197"/>
    </row>
    <row r="380" spans="3:7" ht="12.75" customHeight="1" x14ac:dyDescent="0.2">
      <c r="C380" s="44" t="str">
        <f>IF(C379="C",IF(A380="P",IF(A379="I","p i","p"),IF(A379="I","i","")),"")</f>
        <v/>
      </c>
      <c r="D380" s="44" t="str">
        <f>IF(D379="E",IF(A380="P",IF(A379="I","p i","p"),IF(A379="I","i"," ")),"")</f>
        <v/>
      </c>
      <c r="E380" s="44" t="str">
        <f>IF(E379="O",IF(A380="P",IF(A379="I","p i","p"),IF(A379="I","i"," ")),"")</f>
        <v/>
      </c>
    </row>
    <row r="386" spans="3:7" ht="24.95" customHeight="1" x14ac:dyDescent="0.2">
      <c r="F386" s="197"/>
      <c r="G386" s="197"/>
    </row>
    <row r="387" spans="3:7" ht="12.75" customHeight="1" x14ac:dyDescent="0.2">
      <c r="C387" s="44" t="str">
        <f>IF(C386="C",IF(A387="P",IF(A386="I","p i","p"),IF(A386="I","i","")),"")</f>
        <v/>
      </c>
      <c r="D387" s="44" t="str">
        <f>IF(D386="E",IF(A387="P",IF(A386="I","p i","p"),IF(A386="I","i"," ")),"")</f>
        <v/>
      </c>
      <c r="E387" s="44" t="str">
        <f>IF(E386="O",IF(A387="P",IF(A386="I","p i","p"),IF(A386="I","i"," ")),"")</f>
        <v/>
      </c>
    </row>
    <row r="393" spans="3:7" ht="24.95" customHeight="1" x14ac:dyDescent="0.2">
      <c r="F393" s="197"/>
      <c r="G393" s="197"/>
    </row>
    <row r="394" spans="3:7" ht="12.75" customHeight="1" x14ac:dyDescent="0.2">
      <c r="C394" s="44" t="str">
        <f>IF(C393="C",IF(A394="P",IF(A393="I","p i","p"),IF(A393="I","i","")),"")</f>
        <v/>
      </c>
      <c r="D394" s="44" t="str">
        <f>IF(D393="E",IF(A394="P",IF(A393="I","p i","p"),IF(A393="I","i"," ")),"")</f>
        <v/>
      </c>
      <c r="E394" s="44" t="str">
        <f>IF(E393="O",IF(A394="P",IF(A393="I","p i","p"),IF(A393="I","i"," ")),"")</f>
        <v/>
      </c>
    </row>
    <row r="400" spans="3:7" ht="24.95" customHeight="1" x14ac:dyDescent="0.2">
      <c r="F400" s="197"/>
      <c r="G400" s="197"/>
    </row>
    <row r="401" spans="3:7" ht="12.75" customHeight="1" x14ac:dyDescent="0.2">
      <c r="C401" s="44" t="str">
        <f>IF(C400="C",IF(A401="P",IF(A400="I","p i","p"),IF(A400="I","i","")),"")</f>
        <v/>
      </c>
      <c r="D401" s="44" t="str">
        <f>IF(D400="E",IF(A401="P",IF(A400="I","p i","p"),IF(A400="I","i"," ")),"")</f>
        <v/>
      </c>
      <c r="E401" s="44" t="str">
        <f>IF(E400="O",IF(A401="P",IF(A400="I","p i","p"),IF(A400="I","i"," ")),"")</f>
        <v/>
      </c>
    </row>
    <row r="407" spans="3:7" ht="24.95" customHeight="1" x14ac:dyDescent="0.2">
      <c r="F407" s="197"/>
      <c r="G407" s="197"/>
    </row>
    <row r="408" spans="3:7" ht="12.75" customHeight="1" x14ac:dyDescent="0.2">
      <c r="C408" s="44" t="str">
        <f>IF(C407="C",IF(A408="P",IF(A407="I","p i","p"),IF(A407="I","i","")),"")</f>
        <v/>
      </c>
      <c r="D408" s="44" t="str">
        <f>IF(D407="E",IF(A408="P",IF(A407="I","p i","p"),IF(A407="I","i"," ")),"")</f>
        <v/>
      </c>
      <c r="E408" s="44" t="str">
        <f>IF(E407="O",IF(A408="P",IF(A407="I","p i","p"),IF(A407="I","i"," ")),"")</f>
        <v/>
      </c>
    </row>
    <row r="414" spans="3:7" ht="24.95" customHeight="1" x14ac:dyDescent="0.2">
      <c r="F414" s="197"/>
      <c r="G414" s="197"/>
    </row>
    <row r="415" spans="3:7" ht="12.75" customHeight="1" x14ac:dyDescent="0.2">
      <c r="C415" s="44" t="str">
        <f>IF(C414="C",IF(A415="P",IF(A414="I","p i","p"),IF(A414="I","i","")),"")</f>
        <v/>
      </c>
      <c r="D415" s="44" t="str">
        <f>IF(D414="E",IF(A415="P",IF(A414="I","p i","p"),IF(A414="I","i"," ")),"")</f>
        <v/>
      </c>
      <c r="E415" s="44" t="str">
        <f>IF(E414="O",IF(A415="P",IF(A414="I","p i","p"),IF(A414="I","i"," ")),"")</f>
        <v/>
      </c>
    </row>
    <row r="421" spans="3:7" ht="24.95" customHeight="1" x14ac:dyDescent="0.2">
      <c r="F421" s="197"/>
      <c r="G421" s="197"/>
    </row>
    <row r="422" spans="3:7" ht="12.75" customHeight="1" x14ac:dyDescent="0.2">
      <c r="C422" s="44" t="str">
        <f>IF(C421="C",IF(A422="P",IF(A421="I","p i","p"),IF(A421="I","i","")),"")</f>
        <v/>
      </c>
      <c r="D422" s="44" t="str">
        <f>IF(D421="E",IF(A422="P",IF(A421="I","p i","p"),IF(A421="I","i"," ")),"")</f>
        <v/>
      </c>
      <c r="E422" s="44" t="str">
        <f>IF(E421="O",IF(A422="P",IF(A421="I","p i","p"),IF(A421="I","i"," ")),"")</f>
        <v/>
      </c>
    </row>
    <row r="428" spans="3:7" ht="24.95" customHeight="1" x14ac:dyDescent="0.2">
      <c r="F428" s="197"/>
      <c r="G428" s="197"/>
    </row>
    <row r="429" spans="3:7" ht="12.75" customHeight="1" x14ac:dyDescent="0.2">
      <c r="C429" s="44" t="str">
        <f>IF(C428="C",IF(A429="P",IF(A428="I","p i","p"),IF(A428="I","i","")),"")</f>
        <v/>
      </c>
      <c r="D429" s="44" t="str">
        <f>IF(D428="E",IF(A429="P",IF(A428="I","p i","p"),IF(A428="I","i"," ")),"")</f>
        <v/>
      </c>
      <c r="E429" s="44" t="str">
        <f>IF(E428="O",IF(A429="P",IF(A428="I","p i","p"),IF(A428="I","i"," ")),"")</f>
        <v/>
      </c>
    </row>
    <row r="435" spans="3:7" ht="24.95" customHeight="1" x14ac:dyDescent="0.2">
      <c r="F435" s="197"/>
      <c r="G435" s="197"/>
    </row>
    <row r="436" spans="3:7" ht="12.75" customHeight="1" x14ac:dyDescent="0.2">
      <c r="C436" s="44" t="str">
        <f>IF(C435="C",IF(A436="P",IF(A435="I","p i","p"),IF(A435="I","i","")),"")</f>
        <v/>
      </c>
      <c r="D436" s="44" t="str">
        <f>IF(D435="E",IF(A436="P",IF(A435="I","p i","p"),IF(A435="I","i"," ")),"")</f>
        <v/>
      </c>
      <c r="E436" s="44" t="str">
        <f>IF(E435="O",IF(A436="P",IF(A435="I","p i","p"),IF(A435="I","i"," ")),"")</f>
        <v/>
      </c>
    </row>
    <row r="442" spans="3:7" ht="24.95" customHeight="1" x14ac:dyDescent="0.2">
      <c r="F442" s="197"/>
      <c r="G442" s="197"/>
    </row>
    <row r="443" spans="3:7" ht="12.75" customHeight="1" x14ac:dyDescent="0.2">
      <c r="C443" s="44" t="str">
        <f>IF(C442="C",IF(A443="Prioritaire",IF(A442="I","p i","p"),IF(A442="I","i","")),"")</f>
        <v/>
      </c>
      <c r="D443" s="44" t="str">
        <f>IF(D442="E",IF(A443="Prioritaire",IF(A442="I","p i","p"),IF(A442="I","i"," ")),"")</f>
        <v/>
      </c>
      <c r="E443" s="44" t="str">
        <f>IF(E442="O",IF(A443="Prioritaire",IF(A442="I","p i","p"),IF(A442="I","i"," ")),"")</f>
        <v/>
      </c>
    </row>
    <row r="449" spans="3:7" ht="24.95" customHeight="1" x14ac:dyDescent="0.2">
      <c r="F449" s="197"/>
      <c r="G449" s="197"/>
    </row>
    <row r="450" spans="3:7" ht="12.75" customHeight="1" x14ac:dyDescent="0.2">
      <c r="C450" s="44" t="str">
        <f>IF(C449="C",IF(A450="Prioritaire",IF(A449="I","p i","p"),IF(A449="I","i","")),"")</f>
        <v/>
      </c>
      <c r="D450" s="44" t="str">
        <f>IF(D449="E",IF(A450="Prioritaire",IF(A449="I","p i","p"),IF(A449="I","i"," ")),"")</f>
        <v/>
      </c>
      <c r="E450" s="44" t="str">
        <f>IF(E449="O",IF(A450="Prioritaire",IF(A449="I","p i","p"),IF(A449="I","i"," ")),"")</f>
        <v/>
      </c>
    </row>
    <row r="456" spans="3:7" ht="24.95" customHeight="1" x14ac:dyDescent="0.2">
      <c r="F456" s="197"/>
      <c r="G456" s="197"/>
    </row>
    <row r="457" spans="3:7" ht="12.75" customHeight="1" x14ac:dyDescent="0.2">
      <c r="C457" s="44" t="str">
        <f>IF(C456="C",IF(A457="Prioritaire",IF(A456="I","p i","p"),IF(A456="I","i","")),"")</f>
        <v/>
      </c>
      <c r="D457" s="44" t="str">
        <f>IF(D456="E",IF(A457="Prioritaire",IF(A456="I","p i","p"),IF(A456="I","i"," ")),"")</f>
        <v/>
      </c>
      <c r="E457" s="44" t="str">
        <f>IF(E456="O",IF(A457="Prioritaire",IF(A456="I","p i","p"),IF(A456="I","i"," ")),"")</f>
        <v/>
      </c>
    </row>
    <row r="463" spans="3:7" ht="24.95" customHeight="1" x14ac:dyDescent="0.2"/>
    <row r="470" ht="24.95" customHeight="1" x14ac:dyDescent="0.2"/>
    <row r="477" ht="24.95" customHeight="1" x14ac:dyDescent="0.2"/>
    <row r="484" ht="24.95" customHeight="1" x14ac:dyDescent="0.2"/>
    <row r="491" ht="24.95" customHeight="1" x14ac:dyDescent="0.2"/>
    <row r="498" ht="24.95" customHeight="1" x14ac:dyDescent="0.2"/>
    <row r="505" ht="24.95" customHeight="1" x14ac:dyDescent="0.2"/>
    <row r="512" ht="24.95" customHeight="1" x14ac:dyDescent="0.2"/>
    <row r="519" ht="24.95" customHeight="1" x14ac:dyDescent="0.2"/>
    <row r="526" ht="24.95" customHeight="1" x14ac:dyDescent="0.2"/>
    <row r="533" ht="24.95" customHeight="1" x14ac:dyDescent="0.2"/>
    <row r="540" ht="24.95" customHeight="1" x14ac:dyDescent="0.2"/>
    <row r="547" ht="24.95" customHeight="1" x14ac:dyDescent="0.2"/>
    <row r="558" ht="24.95" customHeight="1" x14ac:dyDescent="0.2"/>
    <row r="564" ht="24.95" customHeight="1" x14ac:dyDescent="0.2"/>
    <row r="570" ht="24.95" customHeight="1" x14ac:dyDescent="0.2"/>
    <row r="576" ht="24.95" customHeight="1" x14ac:dyDescent="0.2"/>
    <row r="582" ht="24.95" customHeight="1" x14ac:dyDescent="0.2"/>
    <row r="588" ht="24.95" customHeight="1" x14ac:dyDescent="0.2"/>
    <row r="594" ht="24.95" customHeight="1" x14ac:dyDescent="0.2"/>
    <row r="600" ht="24.95" customHeight="1" x14ac:dyDescent="0.2"/>
    <row r="606" ht="24.95" customHeight="1" x14ac:dyDescent="0.2"/>
    <row r="612" ht="24.95" customHeight="1" x14ac:dyDescent="0.2"/>
    <row r="618" ht="24.95" customHeight="1" x14ac:dyDescent="0.2"/>
    <row r="624" ht="24.95" customHeight="1" x14ac:dyDescent="0.2"/>
    <row r="630" ht="24.95" customHeight="1" x14ac:dyDescent="0.2"/>
  </sheetData>
  <sheetProtection selectLockedCells="1" selectUnlockedCells="1"/>
  <mergeCells count="61">
    <mergeCell ref="F421:G421"/>
    <mergeCell ref="F26:G26"/>
    <mergeCell ref="F38:G38"/>
    <mergeCell ref="F386:G386"/>
    <mergeCell ref="F393:G393"/>
    <mergeCell ref="F400:G400"/>
    <mergeCell ref="F379:G379"/>
    <mergeCell ref="F344:G344"/>
    <mergeCell ref="F351:G351"/>
    <mergeCell ref="F358:G358"/>
    <mergeCell ref="F330:G330"/>
    <mergeCell ref="F337:G337"/>
    <mergeCell ref="F407:G407"/>
    <mergeCell ref="F414:G414"/>
    <mergeCell ref="F365:G365"/>
    <mergeCell ref="F456:G456"/>
    <mergeCell ref="F428:G428"/>
    <mergeCell ref="F435:G435"/>
    <mergeCell ref="F442:G442"/>
    <mergeCell ref="F449:G449"/>
    <mergeCell ref="F267:G267"/>
    <mergeCell ref="F274:G274"/>
    <mergeCell ref="F281:G281"/>
    <mergeCell ref="F372:G372"/>
    <mergeCell ref="F288:G288"/>
    <mergeCell ref="F295:G295"/>
    <mergeCell ref="F302:G302"/>
    <mergeCell ref="F309:G309"/>
    <mergeCell ref="F316:G316"/>
    <mergeCell ref="F323:G323"/>
    <mergeCell ref="F239:G239"/>
    <mergeCell ref="F246:G246"/>
    <mergeCell ref="F253:G253"/>
    <mergeCell ref="F260:G260"/>
    <mergeCell ref="F211:G211"/>
    <mergeCell ref="F218:G218"/>
    <mergeCell ref="F225:G225"/>
    <mergeCell ref="F232:G232"/>
    <mergeCell ref="F183:G183"/>
    <mergeCell ref="F190:G190"/>
    <mergeCell ref="F197:G197"/>
    <mergeCell ref="F204:G204"/>
    <mergeCell ref="F155:G155"/>
    <mergeCell ref="F162:G162"/>
    <mergeCell ref="F169:G169"/>
    <mergeCell ref="F176:G176"/>
    <mergeCell ref="F92:G92"/>
    <mergeCell ref="F127:G127"/>
    <mergeCell ref="F134:G134"/>
    <mergeCell ref="F141:G141"/>
    <mergeCell ref="F148:G148"/>
    <mergeCell ref="F99:G99"/>
    <mergeCell ref="F106:G106"/>
    <mergeCell ref="F113:G113"/>
    <mergeCell ref="F120:G120"/>
    <mergeCell ref="F78:G78"/>
    <mergeCell ref="F85:G85"/>
    <mergeCell ref="F8:G8"/>
    <mergeCell ref="F14:G14"/>
    <mergeCell ref="F20:G20"/>
    <mergeCell ref="F32:G32"/>
  </mergeCells>
  <phoneticPr fontId="0" type="noConversion"/>
  <pageMargins left="0.2361111111111111" right="0.2361111111111111" top="0.98402777777777772" bottom="0.98402777777777772" header="0.51180555555555551" footer="0.51180555555555551"/>
  <pageSetup paperSize="9" firstPageNumber="0" fitToHeight="2"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X604"/>
  <sheetViews>
    <sheetView zoomScaleNormal="140" workbookViewId="0">
      <pane ySplit="7" topLeftCell="A8" activePane="bottomLeft" state="frozen"/>
      <selection pane="bottomLeft" activeCell="F8" sqref="F8:G12"/>
    </sheetView>
  </sheetViews>
  <sheetFormatPr baseColWidth="10" defaultRowHeight="12.75" customHeight="1" x14ac:dyDescent="0.2"/>
  <cols>
    <col min="1" max="1" width="15.7109375" style="22" customWidth="1"/>
    <col min="2" max="2" width="7.85546875" style="23" bestFit="1" customWidth="1"/>
    <col min="3" max="5" width="2.7109375" style="58" customWidth="1"/>
    <col min="6" max="6" width="5.7109375" style="1" customWidth="1"/>
    <col min="7" max="7" width="90.7109375" style="1" customWidth="1"/>
    <col min="8" max="16384" width="11.42578125" style="1"/>
  </cols>
  <sheetData>
    <row r="1" spans="1:24" s="30" customFormat="1" ht="21.75" customHeight="1" x14ac:dyDescent="0.2">
      <c r="A1" s="25" t="str">
        <f>Bilan!B11</f>
        <v>1.5 Compétences des personnels</v>
      </c>
      <c r="B1" s="26"/>
      <c r="C1" s="59"/>
      <c r="D1" s="59"/>
      <c r="E1" s="59"/>
      <c r="G1" s="29"/>
    </row>
    <row r="3" spans="1:24" ht="12.75" customHeight="1" x14ac:dyDescent="0.2">
      <c r="A3" s="31"/>
      <c r="B3" s="32"/>
      <c r="C3" s="33" t="s">
        <v>659</v>
      </c>
      <c r="D3" s="33" t="s">
        <v>660</v>
      </c>
      <c r="E3" s="33" t="s">
        <v>661</v>
      </c>
      <c r="F3" s="33" t="s">
        <v>662</v>
      </c>
      <c r="G3" s="34"/>
    </row>
    <row r="4" spans="1:24" ht="12.75" customHeight="1" x14ac:dyDescent="0.2">
      <c r="A4" s="35"/>
      <c r="B4" s="36" t="s">
        <v>663</v>
      </c>
      <c r="C4" s="37">
        <f>COUNTIF(C8:C618,C3)</f>
        <v>1</v>
      </c>
      <c r="D4" s="37">
        <f>COUNTIF(D8:D618,D3)</f>
        <v>0</v>
      </c>
      <c r="E4" s="37">
        <f>COUNTIF(E8:E618,E3)</f>
        <v>0</v>
      </c>
      <c r="F4" s="38">
        <f>COUNTA(B8:B618)</f>
        <v>1</v>
      </c>
      <c r="G4" s="34"/>
    </row>
    <row r="5" spans="1:24" ht="12.75" customHeight="1" x14ac:dyDescent="0.2">
      <c r="A5" s="39"/>
      <c r="B5" s="36" t="s">
        <v>599</v>
      </c>
      <c r="C5" s="40">
        <f>COUNTIF(C8:C618,"i")+COUNTIF(C8:C618,"p i")</f>
        <v>0</v>
      </c>
      <c r="D5" s="40">
        <f>COUNTIF(D8:D618,"i")+COUNTIF(D8:D618,"p i")</f>
        <v>0</v>
      </c>
      <c r="E5" s="40">
        <f>COUNTIF(E8:E618,"i")+COUNTIF(E8:E618,"p i")</f>
        <v>0</v>
      </c>
      <c r="F5" s="38">
        <f>COUNTIF(A8:A618,"I")</f>
        <v>0</v>
      </c>
      <c r="G5" s="70"/>
    </row>
    <row r="6" spans="1:24" ht="12.75" customHeight="1" x14ac:dyDescent="0.2">
      <c r="A6" s="39"/>
      <c r="B6" s="41" t="s">
        <v>664</v>
      </c>
      <c r="C6" s="40">
        <f>COUNTIF(C8:C618,"p")+COUNTIF(C8:C618,"p i")</f>
        <v>0</v>
      </c>
      <c r="D6" s="40">
        <f>COUNTIF(D8:D618,"p")+COUNTIF(D8:D618,"p i")</f>
        <v>0</v>
      </c>
      <c r="E6" s="40">
        <f>COUNTIF(E8:E618,"p")+COUNTIF(E8:E618,"p i")</f>
        <v>0</v>
      </c>
      <c r="F6" s="38">
        <f>COUNTIF(A8:A618,"P")</f>
        <v>0</v>
      </c>
    </row>
    <row r="8" spans="1:24" ht="45" customHeight="1" x14ac:dyDescent="0.2">
      <c r="B8" s="23" t="s">
        <v>321</v>
      </c>
      <c r="C8" s="151" t="s">
        <v>659</v>
      </c>
      <c r="F8" s="196" t="s">
        <v>459</v>
      </c>
      <c r="G8" s="196"/>
      <c r="H8" s="158"/>
      <c r="I8" s="43"/>
      <c r="J8" s="43"/>
      <c r="K8" s="43"/>
      <c r="L8" s="43"/>
      <c r="M8" s="43"/>
      <c r="N8" s="43"/>
      <c r="O8" s="43"/>
      <c r="P8" s="43"/>
      <c r="Q8" s="152"/>
      <c r="R8" s="152"/>
      <c r="S8" s="152"/>
      <c r="T8" s="152"/>
      <c r="U8" s="152"/>
      <c r="V8" s="152"/>
      <c r="W8" s="152"/>
      <c r="X8" s="152"/>
    </row>
    <row r="9" spans="1:24" ht="12.75" customHeight="1" x14ac:dyDescent="0.2">
      <c r="C9" s="44" t="str">
        <f>IF(C8="C",IF(A9="P",IF(A8="I","p i","p"),IF(A8="I","i","")),"")</f>
        <v/>
      </c>
      <c r="D9" s="44" t="str">
        <f>IF(D8="E",IF(A9="P",IF(A8="I","p i","p"),IF(A8="I","i"," ")),"")</f>
        <v/>
      </c>
      <c r="E9" s="44" t="str">
        <f>IF(E8="O",IF(A9="P",IF(A8="I","p i","p"),IF(A8="I","i"," ")),"")</f>
        <v/>
      </c>
      <c r="F9" s="57" t="s">
        <v>666</v>
      </c>
      <c r="G9" s="77" t="s">
        <v>322</v>
      </c>
    </row>
    <row r="10" spans="1:24" ht="12.75" customHeight="1" x14ac:dyDescent="0.2">
      <c r="A10" s="22" t="s">
        <v>323</v>
      </c>
      <c r="F10" s="57" t="s">
        <v>669</v>
      </c>
      <c r="G10" s="76" t="s">
        <v>460</v>
      </c>
    </row>
    <row r="11" spans="1:24" ht="12.75" customHeight="1" x14ac:dyDescent="0.2">
      <c r="F11" s="57" t="s">
        <v>659</v>
      </c>
      <c r="G11" s="76" t="s">
        <v>461</v>
      </c>
    </row>
    <row r="12" spans="1:24" ht="12.75" customHeight="1" x14ac:dyDescent="0.2">
      <c r="F12" s="57" t="s">
        <v>671</v>
      </c>
      <c r="G12" s="76" t="s">
        <v>673</v>
      </c>
    </row>
    <row r="13" spans="1:24" customFormat="1" ht="12.75" customHeight="1" x14ac:dyDescent="0.2"/>
    <row r="14" spans="1:24" customFormat="1" ht="12.75" customHeight="1" x14ac:dyDescent="0.2"/>
    <row r="15" spans="1:24" customFormat="1" ht="24.95" customHeight="1" x14ac:dyDescent="0.2"/>
    <row r="16" spans="1:24" customFormat="1" ht="12.75" customHeight="1" x14ac:dyDescent="0.2"/>
    <row r="17" spans="3:7" customFormat="1" ht="12.75" customHeight="1" x14ac:dyDescent="0.2"/>
    <row r="18" spans="3:7" customFormat="1" ht="12.75" customHeight="1" x14ac:dyDescent="0.2"/>
    <row r="19" spans="3:7" customFormat="1" ht="12.75" customHeight="1" x14ac:dyDescent="0.2"/>
    <row r="20" spans="3:7" customFormat="1" ht="12.75" customHeight="1" x14ac:dyDescent="0.2"/>
    <row r="21" spans="3:7" customFormat="1" ht="12.75" customHeight="1" x14ac:dyDescent="0.2"/>
    <row r="22" spans="3:7" customFormat="1" ht="24.95" customHeight="1" x14ac:dyDescent="0.2"/>
    <row r="23" spans="3:7" customFormat="1" ht="12.75" customHeight="1" x14ac:dyDescent="0.2"/>
    <row r="24" spans="3:7" customFormat="1" ht="12.75" customHeight="1" x14ac:dyDescent="0.2"/>
    <row r="25" spans="3:7" customFormat="1" ht="12.75" customHeight="1" x14ac:dyDescent="0.2"/>
    <row r="26" spans="3:7" customFormat="1" ht="12.75" customHeight="1" x14ac:dyDescent="0.2"/>
    <row r="27" spans="3:7" customFormat="1" ht="12.75" customHeight="1" x14ac:dyDescent="0.2"/>
    <row r="28" spans="3:7" customFormat="1" ht="12.75" customHeight="1" x14ac:dyDescent="0.2"/>
    <row r="29" spans="3:7" ht="24.95" customHeight="1" x14ac:dyDescent="0.2">
      <c r="F29" s="197"/>
      <c r="G29" s="197"/>
    </row>
    <row r="30" spans="3:7" ht="12.75" customHeight="1" x14ac:dyDescent="0.2">
      <c r="C30" s="44" t="str">
        <f>IF(C29="C",IF(A30="P",IF(A29="I","p i","p"),IF(A29="I","i","")),"")</f>
        <v/>
      </c>
      <c r="D30" s="44" t="str">
        <f>IF(D29="E",IF(A30="P",IF(A29="I","p i","p"),IF(A29="I","i"," ")),"")</f>
        <v/>
      </c>
      <c r="E30" s="44" t="str">
        <f>IF(E29="O",IF(A30="P",IF(A29="I","p i","p"),IF(A29="I","i"," ")),"")</f>
        <v/>
      </c>
      <c r="F30" s="2"/>
    </row>
    <row r="31" spans="3:7" ht="12.75" customHeight="1" x14ac:dyDescent="0.2">
      <c r="F31" s="2"/>
      <c r="G31" s="69"/>
    </row>
    <row r="32" spans="3:7" ht="12.75" customHeight="1" x14ac:dyDescent="0.2">
      <c r="F32" s="2"/>
    </row>
    <row r="33" spans="3:24" ht="12.75" customHeight="1" x14ac:dyDescent="0.2">
      <c r="F33" s="2"/>
    </row>
    <row r="34" spans="3:24" ht="12.75" customHeight="1" x14ac:dyDescent="0.2">
      <c r="F34" s="2"/>
    </row>
    <row r="35" spans="3:24" ht="12.75" customHeight="1" x14ac:dyDescent="0.2">
      <c r="F35" s="201"/>
      <c r="G35" s="201"/>
      <c r="H35" s="201"/>
      <c r="I35" s="201"/>
      <c r="J35" s="201"/>
      <c r="K35" s="201"/>
      <c r="L35" s="201"/>
      <c r="M35" s="201"/>
      <c r="N35" s="201"/>
      <c r="O35" s="201"/>
      <c r="P35" s="201"/>
      <c r="Q35" s="201"/>
      <c r="R35" s="201"/>
      <c r="S35" s="201"/>
      <c r="T35" s="201"/>
      <c r="U35" s="201"/>
      <c r="V35" s="201"/>
      <c r="W35" s="201"/>
      <c r="X35" s="201"/>
    </row>
    <row r="36" spans="3:24" ht="24.95" customHeight="1" x14ac:dyDescent="0.2">
      <c r="F36" s="197"/>
      <c r="G36" s="197"/>
    </row>
    <row r="37" spans="3:24" ht="12.75" customHeight="1" x14ac:dyDescent="0.2">
      <c r="C37" s="44" t="str">
        <f>IF(C36="C",IF(A37="P",IF(A36="I","p i","p"),IF(A36="I","i","")),"")</f>
        <v/>
      </c>
      <c r="D37" s="44" t="str">
        <f>IF(D36="E",IF(A37="P",IF(A36="I","p i","p"),IF(A36="I","i"," ")),"")</f>
        <v/>
      </c>
      <c r="E37" s="44" t="str">
        <f>IF(E36="O",IF(A37="P",IF(A36="I","p i","p"),IF(A36="I","i"," ")),"")</f>
        <v/>
      </c>
      <c r="F37" s="2"/>
    </row>
    <row r="38" spans="3:24" ht="12.75" customHeight="1" x14ac:dyDescent="0.2">
      <c r="F38" s="2"/>
      <c r="G38" s="69"/>
    </row>
    <row r="39" spans="3:24" ht="12.75" customHeight="1" x14ac:dyDescent="0.2">
      <c r="F39" s="2"/>
    </row>
    <row r="40" spans="3:24" ht="12.75" customHeight="1" x14ac:dyDescent="0.2">
      <c r="F40" s="2"/>
    </row>
    <row r="41" spans="3:24" ht="12.75" customHeight="1" x14ac:dyDescent="0.2">
      <c r="F41" s="2"/>
    </row>
    <row r="42" spans="3:24" ht="12.75" customHeight="1" x14ac:dyDescent="0.2">
      <c r="F42" s="70"/>
    </row>
    <row r="43" spans="3:24" ht="24.95" customHeight="1" x14ac:dyDescent="0.2">
      <c r="F43" s="197"/>
      <c r="G43" s="197"/>
    </row>
    <row r="44" spans="3:24" ht="12.75" customHeight="1" x14ac:dyDescent="0.2">
      <c r="C44" s="44" t="str">
        <f>IF(C43="C",IF(A44="P",IF(A43="I","p i","p"),IF(A43="I","i","")),"")</f>
        <v/>
      </c>
      <c r="D44" s="44" t="str">
        <f>IF(D43="E",IF(A44="P",IF(A43="I","p i","p"),IF(A43="I","i"," ")),"")</f>
        <v/>
      </c>
      <c r="E44" s="44" t="str">
        <f>IF(E43="O",IF(A44="P",IF(A43="I","p i","p"),IF(A43="I","i"," ")),"")</f>
        <v/>
      </c>
    </row>
    <row r="49" spans="3:7" ht="12.75" customHeight="1" x14ac:dyDescent="0.2">
      <c r="F49" s="70"/>
    </row>
    <row r="50" spans="3:7" ht="24.95" customHeight="1" x14ac:dyDescent="0.2">
      <c r="F50" s="197"/>
      <c r="G50" s="197"/>
    </row>
    <row r="51" spans="3:7" ht="12.75" customHeight="1" x14ac:dyDescent="0.2">
      <c r="C51" s="44" t="str">
        <f>IF(C50="C",IF(A51="P",IF(A50="I","p i","p"),IF(A50="I","i","")),"")</f>
        <v/>
      </c>
      <c r="D51" s="44" t="str">
        <f>IF(D50="E",IF(A51="P",IF(A50="I","p i","p"),IF(A50="I","i"," ")),"")</f>
        <v/>
      </c>
      <c r="E51" s="44" t="str">
        <f>IF(E50="O",IF(A51="P",IF(A50="I","p i","p"),IF(A50="I","i"," ")),"")</f>
        <v/>
      </c>
    </row>
    <row r="56" spans="3:7" ht="12.75" customHeight="1" x14ac:dyDescent="0.2">
      <c r="F56" s="70"/>
    </row>
    <row r="57" spans="3:7" ht="24.95" customHeight="1" x14ac:dyDescent="0.2">
      <c r="F57" s="197"/>
      <c r="G57" s="197"/>
    </row>
    <row r="58" spans="3:7" ht="12.75" customHeight="1" x14ac:dyDescent="0.2">
      <c r="C58" s="44" t="str">
        <f>IF(C57="C",IF(A58="P",IF(A57="I","p i","p"),IF(A57="I","i","")),"")</f>
        <v/>
      </c>
      <c r="D58" s="44" t="str">
        <f>IF(D57="E",IF(A58="P",IF(A57="I","p i","p"),IF(A57="I","i"," ")),"")</f>
        <v/>
      </c>
      <c r="E58" s="44" t="str">
        <f>IF(E57="O",IF(A58="P",IF(A57="I","p i","p"),IF(A57="I","i"," ")),"")</f>
        <v/>
      </c>
    </row>
    <row r="64" spans="3:7" ht="24.95" customHeight="1" x14ac:dyDescent="0.2">
      <c r="F64" s="202"/>
      <c r="G64" s="202"/>
    </row>
    <row r="65" spans="3:7" ht="12.75" customHeight="1" x14ac:dyDescent="0.2">
      <c r="C65" s="44" t="str">
        <f>IF(C64="C",IF(A65="P",IF(A64="I","p i","p"),IF(A64="I","i","")),"")</f>
        <v/>
      </c>
      <c r="D65" s="44" t="str">
        <f>IF(D64="E",IF(A65="P",IF(A64="I","p i","p"),IF(A64="I","i"," ")),"")</f>
        <v/>
      </c>
      <c r="E65" s="44" t="str">
        <f>IF(E64="O",IF(A65="P",IF(A64="I","p i","p"),IF(A64="I","i"," ")),"")</f>
        <v/>
      </c>
    </row>
    <row r="70" spans="3:7" ht="24.95" customHeight="1" x14ac:dyDescent="0.2">
      <c r="F70" s="70"/>
    </row>
    <row r="71" spans="3:7" ht="24.95" customHeight="1" x14ac:dyDescent="0.2">
      <c r="F71" s="202"/>
      <c r="G71" s="202"/>
    </row>
    <row r="72" spans="3:7" ht="12.75" customHeight="1" x14ac:dyDescent="0.2">
      <c r="C72" s="44" t="str">
        <f>IF(C71="C",IF(A72="P",IF(A71="I","p i","p"),IF(A71="I","i","")),"")</f>
        <v/>
      </c>
      <c r="D72" s="44" t="str">
        <f>IF(D71="E",IF(A72="P",IF(A71="I","p i","p"),IF(A71="I","i"," ")),"")</f>
        <v/>
      </c>
      <c r="E72" s="44" t="str">
        <f>IF(E71="O",IF(A72="P",IF(A71="I","p i","p"),IF(A71="I","i"," ")),"")</f>
        <v/>
      </c>
    </row>
    <row r="77" spans="3:7" ht="24.95" customHeight="1" x14ac:dyDescent="0.2">
      <c r="F77" s="70"/>
    </row>
    <row r="78" spans="3:7" ht="24.95" customHeight="1" x14ac:dyDescent="0.2">
      <c r="F78" s="197"/>
      <c r="G78" s="197"/>
    </row>
    <row r="79" spans="3:7" ht="12.75" customHeight="1" x14ac:dyDescent="0.2">
      <c r="C79" s="44" t="str">
        <f>IF(C78="C",IF(A79="P",IF(A78="I","p i","p"),IF(A78="I","i","")),"")</f>
        <v/>
      </c>
      <c r="D79" s="44" t="str">
        <f>IF(D78="E",IF(A79="P",IF(A78="I","p i","p"),IF(A78="I","i"," ")),"")</f>
        <v/>
      </c>
      <c r="E79" s="44" t="str">
        <f>IF(E78="O",IF(A79="P",IF(A78="I","p i","p"),IF(A78="I","i"," ")),"")</f>
        <v/>
      </c>
    </row>
    <row r="84" spans="3:7" ht="24.95" customHeight="1" x14ac:dyDescent="0.2">
      <c r="F84" s="70"/>
    </row>
    <row r="85" spans="3:7" ht="24.95" customHeight="1" x14ac:dyDescent="0.2">
      <c r="F85" s="197"/>
      <c r="G85" s="197"/>
    </row>
    <row r="86" spans="3:7" ht="12.75" customHeight="1" x14ac:dyDescent="0.2">
      <c r="C86" s="44" t="str">
        <f>IF(C85="C",IF(A86="P",IF(A85="I","p i","p"),IF(A85="I","i","")),"")</f>
        <v/>
      </c>
      <c r="D86" s="44" t="str">
        <f>IF(D85="E",IF(A86="P",IF(A85="I","p i","p"),IF(A85="I","i"," ")),"")</f>
        <v/>
      </c>
      <c r="E86" s="44" t="str">
        <f>IF(E85="O",IF(A86="P",IF(A85="I","p i","p"),IF(A85="I","i"," ")),"")</f>
        <v/>
      </c>
    </row>
    <row r="91" spans="3:7" ht="24.95" customHeight="1" x14ac:dyDescent="0.2">
      <c r="F91" s="70"/>
    </row>
    <row r="92" spans="3:7" ht="24.95" customHeight="1" x14ac:dyDescent="0.2">
      <c r="F92" s="197"/>
      <c r="G92" s="197"/>
    </row>
    <row r="93" spans="3:7" ht="12.75" customHeight="1" x14ac:dyDescent="0.2">
      <c r="C93" s="44" t="str">
        <f>IF(C92="C",IF(A93="P",IF(A92="I","p i","p"),IF(A92="I","i","")),"")</f>
        <v/>
      </c>
      <c r="D93" s="44" t="str">
        <f>IF(D92="E",IF(A93="P",IF(A92="I","p i","p"),IF(A92="I","i"," ")),"")</f>
        <v/>
      </c>
      <c r="E93" s="44" t="str">
        <f>IF(E92="O",IF(A93="P",IF(A92="I","p i","p"),IF(A92="I","i"," ")),"")</f>
        <v/>
      </c>
    </row>
    <row r="98" spans="3:7" ht="24.95" customHeight="1" x14ac:dyDescent="0.2">
      <c r="F98" s="70"/>
    </row>
    <row r="99" spans="3:7" ht="24.95" customHeight="1" x14ac:dyDescent="0.2">
      <c r="F99" s="197"/>
      <c r="G99" s="197"/>
    </row>
    <row r="100" spans="3:7" ht="12.75" customHeight="1" x14ac:dyDescent="0.2">
      <c r="C100" s="44" t="str">
        <f>IF(C99="C",IF(A100="P",IF(A99="I","p i","p"),IF(A99="I","i","")),"")</f>
        <v/>
      </c>
      <c r="D100" s="44" t="str">
        <f>IF(D99="E",IF(A100="P",IF(A99="I","p i","p"),IF(A99="I","i"," ")),"")</f>
        <v/>
      </c>
      <c r="E100" s="44" t="str">
        <f>IF(E99="O",IF(A100="P",IF(A99="I","p i","p"),IF(A99="I","i"," ")),"")</f>
        <v/>
      </c>
    </row>
    <row r="105" spans="3:7" ht="24.95" customHeight="1" x14ac:dyDescent="0.2">
      <c r="F105" s="70"/>
    </row>
    <row r="106" spans="3:7" ht="24.95" customHeight="1" x14ac:dyDescent="0.2">
      <c r="F106" s="197"/>
      <c r="G106" s="197"/>
    </row>
    <row r="107" spans="3:7" ht="12.75" customHeight="1" x14ac:dyDescent="0.2">
      <c r="C107" s="44" t="str">
        <f>IF(C106="C",IF(A107="P",IF(A106="I","p i","p"),IF(A106="I","i","")),"")</f>
        <v/>
      </c>
      <c r="D107" s="44" t="str">
        <f>IF(D106="E",IF(A107="P",IF(A106="I","p i","p"),IF(A106="I","i"," ")),"")</f>
        <v/>
      </c>
      <c r="E107" s="44" t="str">
        <f>IF(E106="O",IF(A107="P",IF(A106="I","p i","p"),IF(A106="I","i"," ")),"")</f>
        <v/>
      </c>
    </row>
    <row r="112" spans="3:7" ht="24.95" customHeight="1" x14ac:dyDescent="0.2">
      <c r="F112" s="70"/>
    </row>
    <row r="113" spans="3:23" ht="24.95" customHeight="1" x14ac:dyDescent="0.2">
      <c r="F113" s="197"/>
      <c r="G113" s="197"/>
      <c r="H113" s="46"/>
      <c r="I113" s="46"/>
      <c r="J113" s="46"/>
      <c r="K113" s="46"/>
      <c r="L113" s="46"/>
      <c r="M113" s="46"/>
      <c r="N113" s="46"/>
      <c r="O113" s="46"/>
      <c r="P113" s="46"/>
      <c r="Q113" s="46"/>
      <c r="R113" s="46"/>
      <c r="S113" s="46"/>
      <c r="T113" s="46"/>
      <c r="U113" s="46"/>
      <c r="V113" s="46"/>
      <c r="W113" s="46"/>
    </row>
    <row r="114" spans="3:23" ht="12.75" customHeight="1" x14ac:dyDescent="0.2">
      <c r="C114" s="44" t="str">
        <f>IF(C113="C",IF(A114="P",IF(A113="I","p i","p"),IF(A113="I","i","")),"")</f>
        <v/>
      </c>
      <c r="D114" s="44" t="str">
        <f>IF(D113="E",IF(A114="P",IF(A113="I","p i","p"),IF(A113="I","i"," ")),"")</f>
        <v/>
      </c>
      <c r="E114" s="44" t="str">
        <f>IF(E113="O",IF(A114="P",IF(A113="I","p i","p"),IF(A113="I","i"," ")),"")</f>
        <v/>
      </c>
    </row>
    <row r="119" spans="3:23" ht="24.95" customHeight="1" x14ac:dyDescent="0.2">
      <c r="F119" s="70"/>
    </row>
    <row r="120" spans="3:23" ht="24.95" customHeight="1" x14ac:dyDescent="0.2">
      <c r="F120" s="197"/>
      <c r="G120" s="197"/>
      <c r="H120" s="46"/>
      <c r="I120" s="46"/>
      <c r="J120" s="46"/>
      <c r="K120" s="46"/>
      <c r="L120" s="46"/>
      <c r="M120" s="46"/>
      <c r="N120" s="46"/>
      <c r="O120" s="46"/>
      <c r="P120" s="46"/>
      <c r="Q120" s="46"/>
      <c r="R120" s="46"/>
      <c r="S120" s="46"/>
      <c r="T120" s="46"/>
      <c r="U120" s="46"/>
      <c r="V120" s="46"/>
      <c r="W120" s="46"/>
    </row>
    <row r="121" spans="3:23" ht="12.75" customHeight="1" x14ac:dyDescent="0.2">
      <c r="C121" s="44" t="str">
        <f>IF(C120="C",IF(A121="P",IF(A120="I","p i","p"),IF(A120="I","i","")),"")</f>
        <v/>
      </c>
      <c r="D121" s="44" t="str">
        <f>IF(D120="E",IF(A121="P",IF(A120="I","p i","p"),IF(A120="I","i"," ")),"")</f>
        <v/>
      </c>
      <c r="E121" s="44" t="str">
        <f>IF(E120="O",IF(A121="P",IF(A120="I","p i","p"),IF(A120="I","i"," ")),"")</f>
        <v/>
      </c>
    </row>
    <row r="126" spans="3:23" ht="24.95" customHeight="1" x14ac:dyDescent="0.2">
      <c r="F126" s="70"/>
    </row>
    <row r="127" spans="3:23" ht="24.95" customHeight="1" x14ac:dyDescent="0.2">
      <c r="F127" s="202"/>
      <c r="G127" s="202"/>
    </row>
    <row r="128" spans="3:23" ht="12.75" customHeight="1" x14ac:dyDescent="0.2">
      <c r="C128" s="44" t="str">
        <f>IF(C127="C",IF(A128="P",IF(A127="I","p i","p"),IF(A127="I","i","")),"")</f>
        <v/>
      </c>
      <c r="D128" s="44" t="str">
        <f>IF(D127="E",IF(A128="P",IF(A127="I","p i","p"),IF(A127="I","i"," ")),"")</f>
        <v/>
      </c>
      <c r="E128" s="44" t="str">
        <f>IF(E127="O",IF(A128="P",IF(A127="I","p i","p"),IF(A127="I","i"," ")),"")</f>
        <v/>
      </c>
    </row>
    <row r="133" spans="3:7" ht="24.95" customHeight="1" x14ac:dyDescent="0.2"/>
    <row r="134" spans="3:7" ht="24.95" customHeight="1" x14ac:dyDescent="0.2">
      <c r="F134" s="197"/>
      <c r="G134" s="197"/>
    </row>
    <row r="135" spans="3:7" ht="12.75" customHeight="1" x14ac:dyDescent="0.2">
      <c r="C135" s="44" t="str">
        <f>IF(C134="C",IF(A135="P",IF(A134="I","p i","p"),IF(A134="I","i","")),"")</f>
        <v/>
      </c>
      <c r="D135" s="44" t="str">
        <f>IF(D134="E",IF(A135="P",IF(A134="I","p i","p"),IF(A134="I","i"," ")),"")</f>
        <v/>
      </c>
      <c r="E135" s="44" t="str">
        <f>IF(E134="O",IF(A135="P",IF(A134="I","p i","p"),IF(A134="I","i"," ")),"")</f>
        <v/>
      </c>
    </row>
    <row r="140" spans="3:7" ht="24.95" customHeight="1" x14ac:dyDescent="0.2"/>
    <row r="141" spans="3:7" ht="24.95" customHeight="1" x14ac:dyDescent="0.2">
      <c r="F141" s="197"/>
      <c r="G141" s="197"/>
    </row>
    <row r="142" spans="3:7" ht="12.75" customHeight="1" x14ac:dyDescent="0.2">
      <c r="C142" s="44" t="str">
        <f>IF(C141="C",IF(A142="P",IF(A141="I","p i","p"),IF(A141="I","i","")),"")</f>
        <v/>
      </c>
      <c r="D142" s="44" t="str">
        <f>IF(D141="E",IF(A142="P",IF(A141="I","p i","p"),IF(A141="I","i"," ")),"")</f>
        <v/>
      </c>
      <c r="E142" s="44" t="str">
        <f>IF(E141="O",IF(A142="P",IF(A141="I","p i","p"),IF(A141="I","i"," ")),"")</f>
        <v/>
      </c>
    </row>
    <row r="147" spans="3:7" ht="24.95" customHeight="1" x14ac:dyDescent="0.2"/>
    <row r="148" spans="3:7" ht="24.95" customHeight="1" x14ac:dyDescent="0.2">
      <c r="F148" s="197"/>
      <c r="G148" s="197"/>
    </row>
    <row r="149" spans="3:7" ht="12.75" customHeight="1" x14ac:dyDescent="0.2">
      <c r="C149" s="44" t="str">
        <f>IF(C148="C",IF(A149="P",IF(A148="I","p i","p"),IF(A148="I","i","")),"")</f>
        <v/>
      </c>
      <c r="D149" s="44" t="str">
        <f>IF(D148="E",IF(A149="P",IF(A148="I","p i","p"),IF(A148="I","i"," ")),"")</f>
        <v/>
      </c>
      <c r="E149" s="44" t="str">
        <f>IF(E148="O",IF(A149="P",IF(A148="I","p i","p"),IF(A148="I","i"," ")),"")</f>
        <v/>
      </c>
    </row>
    <row r="150" spans="3:7" ht="12.75" customHeight="1" x14ac:dyDescent="0.2">
      <c r="C150" s="44" t="str">
        <f>IF(C149="C",IF(A150="Prioritaire",IF(A149="I","p i","p"),IF(A149="I","i","")),"")</f>
        <v/>
      </c>
      <c r="D150" s="44" t="str">
        <f>IF(D149="E",IF(A150="Prioritaire",IF(A149="I","p i","p"),IF(A149="I","i"," ")),"")</f>
        <v/>
      </c>
      <c r="E150" s="44" t="str">
        <f>IF(E149="O",IF(A150="Prioritaire",IF(A149="I","p i","p"),IF(A149="I","i"," ")),"")</f>
        <v/>
      </c>
    </row>
    <row r="154" spans="3:7" ht="24.95" customHeight="1" x14ac:dyDescent="0.2"/>
    <row r="155" spans="3:7" ht="24.95" customHeight="1" x14ac:dyDescent="0.2">
      <c r="F155" s="197"/>
      <c r="G155" s="197"/>
    </row>
    <row r="156" spans="3:7" ht="12.75" customHeight="1" x14ac:dyDescent="0.2">
      <c r="C156" s="44" t="str">
        <f>IF(C155="C",IF(A156="P",IF(A155="I","p i","p"),IF(A155="I","i","")),"")</f>
        <v/>
      </c>
      <c r="D156" s="44" t="str">
        <f>IF(D155="E",IF(A156="P",IF(A155="I","p i","p"),IF(A155="I","i"," ")),"")</f>
        <v/>
      </c>
      <c r="E156" s="44" t="str">
        <f>IF(E155="O",IF(A156="P",IF(A155="I","p i","p"),IF(A155="I","i"," ")),"")</f>
        <v/>
      </c>
    </row>
    <row r="161" spans="3:7" ht="24.95" customHeight="1" x14ac:dyDescent="0.2"/>
    <row r="162" spans="3:7" ht="24.95" customHeight="1" x14ac:dyDescent="0.2">
      <c r="F162" s="197"/>
      <c r="G162" s="197"/>
    </row>
    <row r="163" spans="3:7" ht="12.75" customHeight="1" x14ac:dyDescent="0.2">
      <c r="C163" s="44" t="str">
        <f>IF(C162="C",IF(A163="P",IF(A162="I","p i","p"),IF(A162="I","i","")),"")</f>
        <v/>
      </c>
      <c r="D163" s="44" t="str">
        <f>IF(D162="E",IF(A163="P",IF(A162="I","p i","p"),IF(A162="I","i"," ")),"")</f>
        <v/>
      </c>
      <c r="E163" s="44" t="str">
        <f>IF(E162="O",IF(A163="P",IF(A162="I","p i","p"),IF(A162="I","i"," ")),"")</f>
        <v/>
      </c>
    </row>
    <row r="168" spans="3:7" ht="24.95" customHeight="1" x14ac:dyDescent="0.2"/>
    <row r="169" spans="3:7" ht="24.95" customHeight="1" x14ac:dyDescent="0.2">
      <c r="F169" s="197"/>
      <c r="G169" s="197"/>
    </row>
    <row r="170" spans="3:7" ht="12.75" customHeight="1" x14ac:dyDescent="0.2">
      <c r="C170" s="44" t="str">
        <f>IF(C169="C",IF(A170="P",IF(A169="I","p i","p"),IF(A169="I","i","")),"")</f>
        <v/>
      </c>
      <c r="D170" s="44" t="str">
        <f>IF(D169="E",IF(A170="P",IF(A169="I","p i","p"),IF(A169="I","i"," ")),"")</f>
        <v/>
      </c>
      <c r="E170" s="44" t="str">
        <f>IF(E169="O",IF(A170="P",IF(A169="I","p i","p"),IF(A169="I","i"," ")),"")</f>
        <v/>
      </c>
    </row>
    <row r="175" spans="3:7" ht="24.95" customHeight="1" x14ac:dyDescent="0.2"/>
    <row r="176" spans="3:7" ht="24.95" customHeight="1" x14ac:dyDescent="0.2">
      <c r="F176" s="197"/>
      <c r="G176" s="197"/>
    </row>
    <row r="177" spans="3:7" ht="12.75" customHeight="1" x14ac:dyDescent="0.2">
      <c r="C177" s="44" t="str">
        <f>IF(C176="C",IF(A177="P",IF(A176="I","p i","p"),IF(A176="I","i","")),"")</f>
        <v/>
      </c>
      <c r="D177" s="44" t="str">
        <f>IF(D176="E",IF(A177="P",IF(A176="I","p i","p"),IF(A176="I","i"," ")),"")</f>
        <v/>
      </c>
      <c r="E177" s="44" t="str">
        <f>IF(E176="O",IF(A177="P",IF(A176="I","p i","p"),IF(A176="I","i"," ")),"")</f>
        <v/>
      </c>
    </row>
    <row r="182" spans="3:7" ht="24.95" customHeight="1" x14ac:dyDescent="0.2"/>
    <row r="183" spans="3:7" ht="24.95" customHeight="1" x14ac:dyDescent="0.2">
      <c r="F183" s="197"/>
      <c r="G183" s="197"/>
    </row>
    <row r="184" spans="3:7" ht="12.75" customHeight="1" x14ac:dyDescent="0.2">
      <c r="C184" s="44" t="str">
        <f>IF(C183="C",IF(A184="P",IF(A183="I","p i","p"),IF(A183="I","i","")),"")</f>
        <v/>
      </c>
      <c r="D184" s="44" t="str">
        <f>IF(D183="E",IF(A184="P",IF(A183="I","p i","p"),IF(A183="I","i"," ")),"")</f>
        <v/>
      </c>
      <c r="E184" s="44" t="str">
        <f>IF(E183="O",IF(A184="P",IF(A183="I","p i","p"),IF(A183="I","i"," ")),"")</f>
        <v/>
      </c>
    </row>
    <row r="189" spans="3:7" ht="24.95" customHeight="1" x14ac:dyDescent="0.2"/>
    <row r="190" spans="3:7" ht="24.95" customHeight="1" x14ac:dyDescent="0.2">
      <c r="F190" s="197"/>
      <c r="G190" s="197"/>
    </row>
    <row r="191" spans="3:7" ht="12.75" customHeight="1" x14ac:dyDescent="0.2">
      <c r="C191" s="44" t="str">
        <f>IF(C190="C",IF(A191="P",IF(A190="I","p i","p"),IF(A190="I","i","")),"")</f>
        <v/>
      </c>
      <c r="D191" s="44" t="str">
        <f>IF(D190="E",IF(A191="P",IF(A190="I","p i","p"),IF(A190="I","i"," ")),"")</f>
        <v/>
      </c>
      <c r="E191" s="44" t="str">
        <f>IF(E190="O",IF(A191="P",IF(A190="I","p i","p"),IF(A190="I","i"," ")),"")</f>
        <v/>
      </c>
    </row>
    <row r="196" spans="3:7" ht="24.95" customHeight="1" x14ac:dyDescent="0.2"/>
    <row r="197" spans="3:7" ht="24.95" customHeight="1" x14ac:dyDescent="0.2">
      <c r="F197" s="197"/>
      <c r="G197" s="197"/>
    </row>
    <row r="198" spans="3:7" ht="12.75" customHeight="1" x14ac:dyDescent="0.2">
      <c r="C198" s="44" t="str">
        <f>IF(C197="C",IF(A198="P",IF(A197="I","p i","p"),IF(A197="I","i","")),"")</f>
        <v/>
      </c>
      <c r="D198" s="44" t="str">
        <f>IF(D197="E",IF(A198="P",IF(A197="I","p i","p"),IF(A197="I","i"," ")),"")</f>
        <v/>
      </c>
      <c r="E198" s="44" t="str">
        <f>IF(E197="O",IF(A198="P",IF(A197="I","p i","p"),IF(A197="I","i"," ")),"")</f>
        <v/>
      </c>
    </row>
    <row r="203" spans="3:7" ht="24.95" customHeight="1" x14ac:dyDescent="0.2"/>
    <row r="204" spans="3:7" ht="24.95" customHeight="1" x14ac:dyDescent="0.2">
      <c r="F204" s="197"/>
      <c r="G204" s="197"/>
    </row>
    <row r="205" spans="3:7" ht="12.75" customHeight="1" x14ac:dyDescent="0.2">
      <c r="C205" s="44" t="str">
        <f>IF(C204="C",IF(A205="P",IF(A204="I","p i","p"),IF(A204="I","i","")),"")</f>
        <v/>
      </c>
      <c r="D205" s="44" t="str">
        <f>IF(D204="E",IF(A205="P",IF(A204="I","p i","p"),IF(A204="I","i"," ")),"")</f>
        <v/>
      </c>
      <c r="E205" s="44" t="str">
        <f>IF(E204="O",IF(A205="P",IF(A204="I","p i","p"),IF(A204="I","i"," ")),"")</f>
        <v/>
      </c>
    </row>
    <row r="210" spans="3:7" ht="24.95" customHeight="1" x14ac:dyDescent="0.2"/>
    <row r="211" spans="3:7" ht="24.95" customHeight="1" x14ac:dyDescent="0.2">
      <c r="F211" s="197"/>
      <c r="G211" s="197"/>
    </row>
    <row r="212" spans="3:7" ht="12.75" customHeight="1" x14ac:dyDescent="0.2">
      <c r="C212" s="44" t="str">
        <f>IF(C211="C",IF(A212="P",IF(A211="I","p i","p"),IF(A211="I","i","")),"")</f>
        <v/>
      </c>
      <c r="D212" s="44" t="str">
        <f>IF(D211="E",IF(A212="P",IF(A211="I","p i","p"),IF(A211="I","i"," ")),"")</f>
        <v/>
      </c>
      <c r="E212" s="44" t="str">
        <f>IF(E211="O",IF(A212="P",IF(A211="I","p i","p"),IF(A211="I","i"," ")),"")</f>
        <v/>
      </c>
    </row>
    <row r="217" spans="3:7" ht="24.95" customHeight="1" x14ac:dyDescent="0.2"/>
    <row r="218" spans="3:7" ht="24.95" customHeight="1" x14ac:dyDescent="0.2">
      <c r="F218" s="197"/>
      <c r="G218" s="197"/>
    </row>
    <row r="219" spans="3:7" ht="12.75" customHeight="1" x14ac:dyDescent="0.2">
      <c r="C219" s="44" t="str">
        <f>IF(C218="C",IF(A219="P",IF(A218="I","p i","p"),IF(A218="I","i","")),"")</f>
        <v/>
      </c>
      <c r="D219" s="44" t="str">
        <f>IF(D218="E",IF(A219="P",IF(A218="I","p i","p"),IF(A218="I","i"," ")),"")</f>
        <v/>
      </c>
      <c r="E219" s="44" t="str">
        <f>IF(E218="O",IF(A219="P",IF(A218="I","p i","p"),IF(A218="I","i"," ")),"")</f>
        <v/>
      </c>
    </row>
    <row r="224" spans="3:7" ht="24.95" customHeight="1" x14ac:dyDescent="0.2"/>
    <row r="225" spans="3:7" ht="24.95" customHeight="1" x14ac:dyDescent="0.2">
      <c r="F225" s="197"/>
      <c r="G225" s="197"/>
    </row>
    <row r="226" spans="3:7" ht="12.75" customHeight="1" x14ac:dyDescent="0.2">
      <c r="C226" s="44" t="str">
        <f>IF(C225="C",IF(A226="P",IF(A225="I","p i","p"),IF(A225="I","i","")),"")</f>
        <v/>
      </c>
      <c r="D226" s="44" t="str">
        <f>IF(D225="E",IF(A226="P",IF(A225="I","p i","p"),IF(A225="I","i"," ")),"")</f>
        <v/>
      </c>
      <c r="E226" s="44" t="str">
        <f>IF(E225="O",IF(A226="P",IF(A225="I","p i","p"),IF(A225="I","i"," ")),"")</f>
        <v/>
      </c>
    </row>
    <row r="231" spans="3:7" ht="24.95" customHeight="1" x14ac:dyDescent="0.2"/>
    <row r="232" spans="3:7" ht="24.95" customHeight="1" x14ac:dyDescent="0.2">
      <c r="F232" s="197"/>
      <c r="G232" s="197"/>
    </row>
    <row r="233" spans="3:7" ht="12.75" customHeight="1" x14ac:dyDescent="0.2">
      <c r="C233" s="44" t="str">
        <f>IF(C232="C",IF(A233="P",IF(A232="I","p i","p"),IF(A232="I","i","")),"")</f>
        <v/>
      </c>
      <c r="D233" s="44" t="str">
        <f>IF(D232="E",IF(A233="P",IF(A232="I","p i","p"),IF(A232="I","i"," ")),"")</f>
        <v/>
      </c>
      <c r="E233" s="44" t="str">
        <f>IF(E232="O",IF(A233="P",IF(A232="I","p i","p"),IF(A232="I","i"," ")),"")</f>
        <v/>
      </c>
    </row>
    <row r="238" spans="3:7" ht="24.95" customHeight="1" x14ac:dyDescent="0.2"/>
    <row r="239" spans="3:7" ht="24.95" customHeight="1" x14ac:dyDescent="0.2">
      <c r="F239" s="197"/>
      <c r="G239" s="197"/>
    </row>
    <row r="240" spans="3:7" ht="12.75" customHeight="1" x14ac:dyDescent="0.2">
      <c r="C240" s="44" t="str">
        <f>IF(C239="C",IF(A240="P",IF(A239="I","p i","p"),IF(A239="I","i","")),"")</f>
        <v/>
      </c>
      <c r="D240" s="44" t="str">
        <f>IF(D239="E",IF(A240="P",IF(A239="I","p i","p"),IF(A239="I","i"," ")),"")</f>
        <v/>
      </c>
      <c r="E240" s="44" t="str">
        <f>IF(E239="O",IF(A240="P",IF(A239="I","p i","p"),IF(A239="I","i"," ")),"")</f>
        <v/>
      </c>
    </row>
    <row r="245" spans="3:7" ht="24.95" customHeight="1" x14ac:dyDescent="0.2"/>
    <row r="246" spans="3:7" ht="24.95" customHeight="1" x14ac:dyDescent="0.2">
      <c r="F246" s="197"/>
      <c r="G246" s="197"/>
    </row>
    <row r="247" spans="3:7" ht="12.75" customHeight="1" x14ac:dyDescent="0.2">
      <c r="C247" s="44" t="str">
        <f>IF(C246="C",IF(A247="P",IF(A246="I","p i","p"),IF(A246="I","i","")),"")</f>
        <v/>
      </c>
      <c r="D247" s="44" t="str">
        <f>IF(D246="E",IF(A247="P",IF(A246="I","p i","p"),IF(A246="I","i"," ")),"")</f>
        <v/>
      </c>
      <c r="E247" s="44" t="str">
        <f>IF(E246="O",IF(A247="P",IF(A246="I","p i","p"),IF(A246="I","i"," ")),"")</f>
        <v/>
      </c>
    </row>
    <row r="252" spans="3:7" ht="24.95" customHeight="1" x14ac:dyDescent="0.2"/>
    <row r="253" spans="3:7" ht="24.95" customHeight="1" x14ac:dyDescent="0.2">
      <c r="F253" s="197"/>
      <c r="G253" s="197"/>
    </row>
    <row r="254" spans="3:7" ht="12.75" customHeight="1" x14ac:dyDescent="0.2">
      <c r="C254" s="44" t="str">
        <f>IF(C253="C",IF(A254="P",IF(A253="I","p i","p"),IF(A253="I","i","")),"")</f>
        <v/>
      </c>
      <c r="D254" s="44" t="str">
        <f>IF(D253="E",IF(A254="P",IF(A253="I","p i","p"),IF(A253="I","i"," ")),"")</f>
        <v/>
      </c>
      <c r="E254" s="44" t="str">
        <f>IF(E253="O",IF(A254="P",IF(A253="I","p i","p"),IF(A253="I","i"," ")),"")</f>
        <v/>
      </c>
    </row>
    <row r="259" spans="3:7" ht="24.95" customHeight="1" x14ac:dyDescent="0.2"/>
    <row r="260" spans="3:7" ht="24.95" customHeight="1" x14ac:dyDescent="0.2">
      <c r="F260" s="197"/>
      <c r="G260" s="197"/>
    </row>
    <row r="261" spans="3:7" ht="12.75" customHeight="1" x14ac:dyDescent="0.2">
      <c r="C261" s="44" t="str">
        <f>IF(C260="C",IF(A261="P",IF(A260="I","p i","p"),IF(A260="I","i","")),"")</f>
        <v/>
      </c>
      <c r="D261" s="44" t="str">
        <f>IF(D260="E",IF(A261="P",IF(A260="I","p i","p"),IF(A260="I","i"," ")),"")</f>
        <v/>
      </c>
      <c r="E261" s="44" t="str">
        <f>IF(E260="O",IF(A261="P",IF(A260="I","p i","p"),IF(A260="I","i"," ")),"")</f>
        <v/>
      </c>
    </row>
    <row r="266" spans="3:7" ht="24.95" customHeight="1" x14ac:dyDescent="0.2"/>
    <row r="267" spans="3:7" ht="24.95" customHeight="1" x14ac:dyDescent="0.2">
      <c r="F267" s="197"/>
      <c r="G267" s="197"/>
    </row>
    <row r="268" spans="3:7" ht="12.75" customHeight="1" x14ac:dyDescent="0.2">
      <c r="C268" s="44" t="str">
        <f>IF(C267="C",IF(A268="P",IF(A267="I","p i","p"),IF(A267="I","i","")),"")</f>
        <v/>
      </c>
      <c r="D268" s="44" t="str">
        <f>IF(D267="E",IF(A268="P",IF(A267="I","p i","p"),IF(A267="I","i"," ")),"")</f>
        <v/>
      </c>
      <c r="E268" s="44" t="str">
        <f>IF(E267="O",IF(A268="P",IF(A267="I","p i","p"),IF(A267="I","i"," ")),"")</f>
        <v/>
      </c>
    </row>
    <row r="273" spans="3:7" ht="24.95" customHeight="1" x14ac:dyDescent="0.2"/>
    <row r="274" spans="3:7" ht="24.95" customHeight="1" x14ac:dyDescent="0.2">
      <c r="F274" s="197"/>
      <c r="G274" s="197"/>
    </row>
    <row r="275" spans="3:7" ht="12.75" customHeight="1" x14ac:dyDescent="0.2">
      <c r="C275" s="44" t="str">
        <f>IF(C274="C",IF(A275="P",IF(A274="I","p i","p"),IF(A274="I","i","")),"")</f>
        <v/>
      </c>
      <c r="D275" s="44" t="str">
        <f>IF(D274="E",IF(A275="P",IF(A274="I","p i","p"),IF(A274="I","i"," ")),"")</f>
        <v/>
      </c>
      <c r="E275" s="44" t="str">
        <f>IF(E274="O",IF(A275="P",IF(A274="I","p i","p"),IF(A274="I","i"," ")),"")</f>
        <v/>
      </c>
    </row>
    <row r="280" spans="3:7" ht="24.95" customHeight="1" x14ac:dyDescent="0.2"/>
    <row r="281" spans="3:7" ht="24.95" customHeight="1" x14ac:dyDescent="0.2">
      <c r="F281" s="197"/>
      <c r="G281" s="197"/>
    </row>
    <row r="282" spans="3:7" ht="12.75" customHeight="1" x14ac:dyDescent="0.2">
      <c r="C282" s="44" t="str">
        <f>IF(C281="C",IF(A282="P",IF(A281="I","p i","p"),IF(A281="I","i","")),"")</f>
        <v/>
      </c>
      <c r="D282" s="44" t="str">
        <f>IF(D281="E",IF(A282="P",IF(A281="I","p i","p"),IF(A281="I","i"," ")),"")</f>
        <v/>
      </c>
      <c r="E282" s="44" t="str">
        <f>IF(E281="O",IF(A282="P",IF(A281="I","p i","p"),IF(A281="I","i"," ")),"")</f>
        <v/>
      </c>
    </row>
    <row r="287" spans="3:7" ht="24.95" customHeight="1" x14ac:dyDescent="0.2"/>
    <row r="288" spans="3:7" ht="24.95" customHeight="1" x14ac:dyDescent="0.2">
      <c r="F288" s="197"/>
      <c r="G288" s="197"/>
    </row>
    <row r="289" spans="3:7" ht="12.75" customHeight="1" x14ac:dyDescent="0.2">
      <c r="C289" s="44" t="str">
        <f>IF(C288="C",IF(A289="P",IF(A288="I","p i","p"),IF(A288="I","i","")),"")</f>
        <v/>
      </c>
      <c r="D289" s="44" t="str">
        <f>IF(D288="E",IF(A289="P",IF(A288="I","p i","p"),IF(A288="I","i"," ")),"")</f>
        <v/>
      </c>
      <c r="E289" s="44" t="str">
        <f>IF(E288="O",IF(A289="P",IF(A288="I","p i","p"),IF(A288="I","i"," ")),"")</f>
        <v/>
      </c>
    </row>
    <row r="294" spans="3:7" ht="24.95" customHeight="1" x14ac:dyDescent="0.2"/>
    <row r="295" spans="3:7" ht="24.95" customHeight="1" x14ac:dyDescent="0.2">
      <c r="F295" s="197"/>
      <c r="G295" s="197"/>
    </row>
    <row r="296" spans="3:7" ht="12.75" customHeight="1" x14ac:dyDescent="0.2">
      <c r="C296" s="44" t="str">
        <f>IF(C295="C",IF(A296="P",IF(A295="I","p i","p"),IF(A295="I","i","")),"")</f>
        <v/>
      </c>
      <c r="D296" s="44" t="str">
        <f>IF(D295="E",IF(A296="P",IF(A295="I","p i","p"),IF(A295="I","i"," ")),"")</f>
        <v/>
      </c>
      <c r="E296" s="44" t="str">
        <f>IF(E295="O",IF(A296="P",IF(A295="I","p i","p"),IF(A295="I","i"," ")),"")</f>
        <v/>
      </c>
    </row>
    <row r="301" spans="3:7" ht="24.95" customHeight="1" x14ac:dyDescent="0.2"/>
    <row r="302" spans="3:7" ht="24.95" customHeight="1" x14ac:dyDescent="0.2">
      <c r="F302" s="197"/>
      <c r="G302" s="197"/>
    </row>
    <row r="303" spans="3:7" ht="12.75" customHeight="1" x14ac:dyDescent="0.2">
      <c r="C303" s="44" t="str">
        <f>IF(C302="C",IF(A303="P",IF(A302="I","p i","p"),IF(A302="I","i","")),"")</f>
        <v/>
      </c>
      <c r="D303" s="44" t="str">
        <f>IF(D302="E",IF(A303="P",IF(A302="I","p i","p"),IF(A302="I","i"," ")),"")</f>
        <v/>
      </c>
      <c r="E303" s="44" t="str">
        <f>IF(E302="O",IF(A303="P",IF(A302="I","p i","p"),IF(A302="I","i"," ")),"")</f>
        <v/>
      </c>
    </row>
    <row r="308" spans="3:7" ht="24.95" customHeight="1" x14ac:dyDescent="0.2"/>
    <row r="309" spans="3:7" ht="24.95" customHeight="1" x14ac:dyDescent="0.2">
      <c r="F309" s="197"/>
      <c r="G309" s="197"/>
    </row>
    <row r="310" spans="3:7" ht="12.75" customHeight="1" x14ac:dyDescent="0.2">
      <c r="C310" s="44" t="str">
        <f>IF(C309="C",IF(A310="P",IF(A309="I","p i","p"),IF(A309="I","i","")),"")</f>
        <v/>
      </c>
      <c r="D310" s="44" t="str">
        <f>IF(D309="E",IF(A310="P",IF(A309="I","p i","p"),IF(A309="I","i"," ")),"")</f>
        <v/>
      </c>
      <c r="E310" s="44" t="str">
        <f>IF(E309="O",IF(A310="P",IF(A309="I","p i","p"),IF(A309="I","i"," ")),"")</f>
        <v/>
      </c>
    </row>
    <row r="315" spans="3:7" ht="24.95" customHeight="1" x14ac:dyDescent="0.2"/>
    <row r="316" spans="3:7" ht="24.95" customHeight="1" x14ac:dyDescent="0.2">
      <c r="F316" s="197"/>
      <c r="G316" s="197"/>
    </row>
    <row r="317" spans="3:7" ht="12.75" customHeight="1" x14ac:dyDescent="0.2">
      <c r="C317" s="44" t="str">
        <f>IF(C316="C",IF(A317="P",IF(A316="I","p i","p"),IF(A316="I","i","")),"")</f>
        <v/>
      </c>
      <c r="D317" s="44" t="str">
        <f>IF(D316="E",IF(A317="P",IF(A316="I","p i","p"),IF(A316="I","i"," ")),"")</f>
        <v/>
      </c>
      <c r="E317" s="44" t="str">
        <f>IF(E316="O",IF(A317="P",IF(A316="I","p i","p"),IF(A316="I","i"," ")),"")</f>
        <v/>
      </c>
    </row>
    <row r="322" spans="3:7" ht="24.95" customHeight="1" x14ac:dyDescent="0.2"/>
    <row r="323" spans="3:7" ht="24.95" customHeight="1" x14ac:dyDescent="0.2">
      <c r="F323" s="197"/>
      <c r="G323" s="197"/>
    </row>
    <row r="324" spans="3:7" ht="12.75" customHeight="1" x14ac:dyDescent="0.2">
      <c r="C324" s="44" t="str">
        <f>IF(C323="C",IF(A324="P",IF(A323="I","p i","p"),IF(A323="I","i","")),"")</f>
        <v/>
      </c>
      <c r="D324" s="44" t="str">
        <f>IF(D323="E",IF(A324="P",IF(A323="I","p i","p"),IF(A323="I","i"," ")),"")</f>
        <v/>
      </c>
      <c r="E324" s="44" t="str">
        <f>IF(E323="O",IF(A324="P",IF(A323="I","p i","p"),IF(A323="I","i"," ")),"")</f>
        <v/>
      </c>
    </row>
    <row r="329" spans="3:7" ht="24.95" customHeight="1" x14ac:dyDescent="0.2"/>
    <row r="330" spans="3:7" ht="24.95" customHeight="1" x14ac:dyDescent="0.2">
      <c r="F330" s="197"/>
      <c r="G330" s="197"/>
    </row>
    <row r="331" spans="3:7" ht="12.75" customHeight="1" x14ac:dyDescent="0.2">
      <c r="C331" s="44" t="str">
        <f>IF(C330="C",IF(A331="P",IF(A330="I","p i","p"),IF(A330="I","i","")),"")</f>
        <v/>
      </c>
      <c r="D331" s="44" t="str">
        <f>IF(D330="E",IF(A331="P",IF(A330="I","p i","p"),IF(A330="I","i"," ")),"")</f>
        <v/>
      </c>
      <c r="E331" s="44" t="str">
        <f>IF(E330="O",IF(A331="P",IF(A330="I","p i","p"),IF(A330="I","i"," ")),"")</f>
        <v/>
      </c>
    </row>
    <row r="336" spans="3:7" ht="24.95" customHeight="1" x14ac:dyDescent="0.2"/>
    <row r="337" spans="3:7" ht="24.95" customHeight="1" x14ac:dyDescent="0.2">
      <c r="F337" s="197"/>
      <c r="G337" s="197"/>
    </row>
    <row r="338" spans="3:7" ht="12.75" customHeight="1" x14ac:dyDescent="0.2">
      <c r="C338" s="44" t="str">
        <f>IF(C337="C",IF(A338="P",IF(A337="I","p i","p"),IF(A337="I","i","")),"")</f>
        <v/>
      </c>
      <c r="D338" s="44" t="str">
        <f>IF(D337="E",IF(A338="P",IF(A337="I","p i","p"),IF(A337="I","i"," ")),"")</f>
        <v/>
      </c>
      <c r="E338" s="44" t="str">
        <f>IF(E337="O",IF(A338="P",IF(A337="I","p i","p"),IF(A337="I","i"," ")),"")</f>
        <v/>
      </c>
    </row>
    <row r="343" spans="3:7" ht="24.95" customHeight="1" x14ac:dyDescent="0.2"/>
    <row r="344" spans="3:7" ht="24.95" customHeight="1" x14ac:dyDescent="0.2">
      <c r="F344" s="197"/>
      <c r="G344" s="197"/>
    </row>
    <row r="345" spans="3:7" ht="12.75" customHeight="1" x14ac:dyDescent="0.2">
      <c r="C345" s="44" t="str">
        <f>IF(C344="C",IF(A345="P",IF(A344="I","p i","p"),IF(A344="I","i","")),"")</f>
        <v/>
      </c>
      <c r="D345" s="44" t="str">
        <f>IF(D344="E",IF(A345="P",IF(A344="I","p i","p"),IF(A344="I","i"," ")),"")</f>
        <v/>
      </c>
      <c r="E345" s="44" t="str">
        <f>IF(E344="O",IF(A345="P",IF(A344="I","p i","p"),IF(A344="I","i"," ")),"")</f>
        <v/>
      </c>
    </row>
    <row r="350" spans="3:7" ht="24.95" customHeight="1" x14ac:dyDescent="0.2"/>
    <row r="351" spans="3:7" ht="24.95" customHeight="1" x14ac:dyDescent="0.2">
      <c r="F351" s="197"/>
      <c r="G351" s="197"/>
    </row>
    <row r="352" spans="3:7" ht="12.75" customHeight="1" x14ac:dyDescent="0.2">
      <c r="C352" s="44" t="str">
        <f>IF(C351="C",IF(A352="P",IF(A351="I","p i","p"),IF(A351="I","i","")),"")</f>
        <v/>
      </c>
      <c r="D352" s="44" t="str">
        <f>IF(D351="E",IF(A352="P",IF(A351="I","p i","p"),IF(A351="I","i"," ")),"")</f>
        <v/>
      </c>
      <c r="E352" s="44" t="str">
        <f>IF(E351="O",IF(A352="P",IF(A351="I","p i","p"),IF(A351="I","i"," ")),"")</f>
        <v/>
      </c>
    </row>
    <row r="357" spans="3:7" ht="24.95" customHeight="1" x14ac:dyDescent="0.2"/>
    <row r="358" spans="3:7" ht="24.95" customHeight="1" x14ac:dyDescent="0.2">
      <c r="F358" s="197"/>
      <c r="G358" s="197"/>
    </row>
    <row r="359" spans="3:7" ht="12.75" customHeight="1" x14ac:dyDescent="0.2">
      <c r="C359" s="44" t="str">
        <f>IF(C358="C",IF(A359="P",IF(A358="I","p i","p"),IF(A358="I","i","")),"")</f>
        <v/>
      </c>
      <c r="D359" s="44" t="str">
        <f>IF(D358="E",IF(A359="P",IF(A358="I","p i","p"),IF(A358="I","i"," ")),"")</f>
        <v/>
      </c>
      <c r="E359" s="44" t="str">
        <f>IF(E358="O",IF(A359="P",IF(A358="I","p i","p"),IF(A358="I","i"," ")),"")</f>
        <v/>
      </c>
    </row>
    <row r="364" spans="3:7" ht="24.95" customHeight="1" x14ac:dyDescent="0.2"/>
    <row r="365" spans="3:7" ht="24.95" customHeight="1" x14ac:dyDescent="0.2">
      <c r="F365" s="197"/>
      <c r="G365" s="197"/>
    </row>
    <row r="366" spans="3:7" ht="12.75" customHeight="1" x14ac:dyDescent="0.2">
      <c r="C366" s="44" t="str">
        <f>IF(C365="C",IF(A366="P",IF(A365="I","p i","p"),IF(A365="I","i","")),"")</f>
        <v/>
      </c>
      <c r="D366" s="44" t="str">
        <f>IF(D365="E",IF(A366="P",IF(A365="I","p i","p"),IF(A365="I","i"," ")),"")</f>
        <v/>
      </c>
      <c r="E366" s="44" t="str">
        <f>IF(E365="O",IF(A366="P",IF(A365="I","p i","p"),IF(A365="I","i"," ")),"")</f>
        <v/>
      </c>
    </row>
    <row r="371" spans="3:7" ht="24.95" customHeight="1" x14ac:dyDescent="0.2"/>
    <row r="372" spans="3:7" ht="24.95" customHeight="1" x14ac:dyDescent="0.2">
      <c r="F372" s="197"/>
      <c r="G372" s="197"/>
    </row>
    <row r="373" spans="3:7" ht="12.75" customHeight="1" x14ac:dyDescent="0.2">
      <c r="C373" s="44" t="str">
        <f>IF(C372="C",IF(A373="P",IF(A372="I","p i","p"),IF(A372="I","i","")),"")</f>
        <v/>
      </c>
      <c r="D373" s="44" t="str">
        <f>IF(D372="E",IF(A373="P",IF(A372="I","p i","p"),IF(A372="I","i"," ")),"")</f>
        <v/>
      </c>
      <c r="E373" s="44" t="str">
        <f>IF(E372="O",IF(A373="P",IF(A372="I","p i","p"),IF(A372="I","i"," ")),"")</f>
        <v/>
      </c>
    </row>
    <row r="378" spans="3:7" ht="24.95" customHeight="1" x14ac:dyDescent="0.2"/>
    <row r="379" spans="3:7" ht="24.95" customHeight="1" x14ac:dyDescent="0.2">
      <c r="F379" s="197"/>
      <c r="G379" s="197"/>
    </row>
    <row r="380" spans="3:7" ht="12.75" customHeight="1" x14ac:dyDescent="0.2">
      <c r="C380" s="44" t="str">
        <f>IF(C379="C",IF(A380="P",IF(A379="I","p i","p"),IF(A379="I","i","")),"")</f>
        <v/>
      </c>
      <c r="D380" s="44" t="str">
        <f>IF(D379="E",IF(A380="P",IF(A379="I","p i","p"),IF(A379="I","i"," ")),"")</f>
        <v/>
      </c>
      <c r="E380" s="44" t="str">
        <f>IF(E379="O",IF(A380="P",IF(A379="I","p i","p"),IF(A379="I","i"," ")),"")</f>
        <v/>
      </c>
    </row>
    <row r="385" spans="3:7" ht="24.95" customHeight="1" x14ac:dyDescent="0.2"/>
    <row r="386" spans="3:7" ht="24.95" customHeight="1" x14ac:dyDescent="0.2">
      <c r="F386" s="197"/>
      <c r="G386" s="197"/>
    </row>
    <row r="387" spans="3:7" ht="12.75" customHeight="1" x14ac:dyDescent="0.2">
      <c r="C387" s="44" t="str">
        <f>IF(C386="C",IF(A387="P",IF(A386="I","p i","p"),IF(A386="I","i","")),"")</f>
        <v/>
      </c>
      <c r="D387" s="44" t="str">
        <f>IF(D386="E",IF(A387="P",IF(A386="I","p i","p"),IF(A386="I","i"," ")),"")</f>
        <v/>
      </c>
      <c r="E387" s="44" t="str">
        <f>IF(E386="O",IF(A387="P",IF(A386="I","p i","p"),IF(A386="I","i"," ")),"")</f>
        <v/>
      </c>
    </row>
    <row r="392" spans="3:7" ht="24.95" customHeight="1" x14ac:dyDescent="0.2"/>
    <row r="393" spans="3:7" ht="24.95" customHeight="1" x14ac:dyDescent="0.2">
      <c r="F393" s="197"/>
      <c r="G393" s="197"/>
    </row>
    <row r="394" spans="3:7" ht="12.75" customHeight="1" x14ac:dyDescent="0.2">
      <c r="C394" s="44" t="str">
        <f>IF(C393="C",IF(A394="P",IF(A393="I","p i","p"),IF(A393="I","i","")),"")</f>
        <v/>
      </c>
      <c r="D394" s="44" t="str">
        <f>IF(D393="E",IF(A394="P",IF(A393="I","p i","p"),IF(A393="I","i"," ")),"")</f>
        <v/>
      </c>
      <c r="E394" s="44" t="str">
        <f>IF(E393="O",IF(A394="P",IF(A393="I","p i","p"),IF(A393="I","i"," ")),"")</f>
        <v/>
      </c>
    </row>
    <row r="399" spans="3:7" ht="24.95" customHeight="1" x14ac:dyDescent="0.2"/>
    <row r="400" spans="3:7" ht="24.95" customHeight="1" x14ac:dyDescent="0.2">
      <c r="F400" s="197"/>
      <c r="G400" s="197"/>
    </row>
    <row r="401" spans="3:7" ht="12.75" customHeight="1" x14ac:dyDescent="0.2">
      <c r="C401" s="44" t="str">
        <f>IF(C400="C",IF(A401="P",IF(A400="I","p i","p"),IF(A400="I","i","")),"")</f>
        <v/>
      </c>
      <c r="D401" s="44" t="str">
        <f>IF(D400="E",IF(A401="P",IF(A400="I","p i","p"),IF(A400="I","i"," ")),"")</f>
        <v/>
      </c>
      <c r="E401" s="44" t="str">
        <f>IF(E400="O",IF(A401="P",IF(A400="I","p i","p"),IF(A400="I","i"," ")),"")</f>
        <v/>
      </c>
    </row>
    <row r="406" spans="3:7" ht="24.95" customHeight="1" x14ac:dyDescent="0.2"/>
    <row r="407" spans="3:7" ht="24.95" customHeight="1" x14ac:dyDescent="0.2">
      <c r="F407" s="197"/>
      <c r="G407" s="197"/>
    </row>
    <row r="408" spans="3:7" ht="12.75" customHeight="1" x14ac:dyDescent="0.2">
      <c r="C408" s="44" t="str">
        <f>IF(C407="C",IF(A408="P",IF(A407="I","p i","p"),IF(A407="I","i","")),"")</f>
        <v/>
      </c>
      <c r="D408" s="44" t="str">
        <f>IF(D407="E",IF(A408="P",IF(A407="I","p i","p"),IF(A407="I","i"," ")),"")</f>
        <v/>
      </c>
      <c r="E408" s="44" t="str">
        <f>IF(E407="O",IF(A408="P",IF(A407="I","p i","p"),IF(A407="I","i"," ")),"")</f>
        <v/>
      </c>
    </row>
    <row r="413" spans="3:7" ht="24.95" customHeight="1" x14ac:dyDescent="0.2"/>
    <row r="414" spans="3:7" ht="24.95" customHeight="1" x14ac:dyDescent="0.2">
      <c r="F414" s="197"/>
      <c r="G414" s="197"/>
    </row>
    <row r="415" spans="3:7" ht="12.75" customHeight="1" x14ac:dyDescent="0.2">
      <c r="C415" s="44" t="str">
        <f>IF(C414="C",IF(A415="P",IF(A414="I","p i","p"),IF(A414="I","i","")),"")</f>
        <v/>
      </c>
      <c r="D415" s="44" t="str">
        <f>IF(D414="E",IF(A415="P",IF(A414="I","p i","p"),IF(A414="I","i"," ")),"")</f>
        <v/>
      </c>
      <c r="E415" s="44" t="str">
        <f>IF(E414="O",IF(A415="P",IF(A414="I","p i","p"),IF(A414="I","i"," ")),"")</f>
        <v/>
      </c>
    </row>
    <row r="420" spans="3:7" ht="24.95" customHeight="1" x14ac:dyDescent="0.2"/>
    <row r="421" spans="3:7" ht="24.95" customHeight="1" x14ac:dyDescent="0.2">
      <c r="F421" s="197"/>
      <c r="G421" s="197"/>
    </row>
    <row r="422" spans="3:7" ht="12.75" customHeight="1" x14ac:dyDescent="0.2">
      <c r="C422" s="44" t="str">
        <f>IF(C421="C",IF(A422="Prioritaire",IF(A421="I","p i","p"),IF(A421="I","i","")),"")</f>
        <v/>
      </c>
      <c r="D422" s="44" t="str">
        <f>IF(D421="E",IF(A422="Prioritaire",IF(A421="I","p i","p"),IF(A421="I","i"," ")),"")</f>
        <v/>
      </c>
      <c r="E422" s="44" t="str">
        <f>IF(E421="O",IF(A422="Prioritaire",IF(A421="I","p i","p"),IF(A421="I","i"," ")),"")</f>
        <v/>
      </c>
    </row>
    <row r="427" spans="3:7" ht="24.95" customHeight="1" x14ac:dyDescent="0.2"/>
    <row r="428" spans="3:7" ht="24.95" customHeight="1" x14ac:dyDescent="0.2">
      <c r="F428" s="197"/>
      <c r="G428" s="197"/>
    </row>
    <row r="429" spans="3:7" ht="12.75" customHeight="1" x14ac:dyDescent="0.2">
      <c r="C429" s="44" t="str">
        <f>IF(C428="C",IF(A429="Prioritaire",IF(A428="I","p i","p"),IF(A428="I","i","")),"")</f>
        <v/>
      </c>
      <c r="D429" s="44" t="str">
        <f>IF(D428="E",IF(A429="Prioritaire",IF(A428="I","p i","p"),IF(A428="I","i"," ")),"")</f>
        <v/>
      </c>
      <c r="E429" s="44" t="str">
        <f>IF(E428="O",IF(A429="Prioritaire",IF(A428="I","p i","p"),IF(A428="I","i"," ")),"")</f>
        <v/>
      </c>
    </row>
    <row r="434" spans="3:7" ht="24.95" customHeight="1" x14ac:dyDescent="0.2"/>
    <row r="435" spans="3:7" ht="12.75" customHeight="1" x14ac:dyDescent="0.2">
      <c r="F435" s="197"/>
      <c r="G435" s="197"/>
    </row>
    <row r="436" spans="3:7" ht="12.75" customHeight="1" x14ac:dyDescent="0.2">
      <c r="C436" s="44" t="str">
        <f>IF(C435="C",IF(A436="Prioritaire",IF(A435="I","p i","p"),IF(A435="I","i","")),"")</f>
        <v/>
      </c>
      <c r="D436" s="44" t="str">
        <f>IF(D435="E",IF(A436="Prioritaire",IF(A435="I","p i","p"),IF(A435="I","i"," ")),"")</f>
        <v/>
      </c>
      <c r="E436" s="44" t="str">
        <f>IF(E435="O",IF(A436="Prioritaire",IF(A435="I","p i","p"),IF(A435="I","i"," ")),"")</f>
        <v/>
      </c>
    </row>
    <row r="441" spans="3:7" ht="24.95" customHeight="1" x14ac:dyDescent="0.2"/>
    <row r="448" spans="3:7" ht="24.95" customHeight="1" x14ac:dyDescent="0.2"/>
    <row r="455" ht="24.95" customHeight="1" x14ac:dyDescent="0.2"/>
    <row r="462" ht="24.95" customHeight="1" x14ac:dyDescent="0.2"/>
    <row r="469" ht="24.95" customHeight="1" x14ac:dyDescent="0.2"/>
    <row r="476" ht="24.95" customHeight="1" x14ac:dyDescent="0.2"/>
    <row r="483" ht="24.95" customHeight="1" x14ac:dyDescent="0.2"/>
    <row r="490" ht="24.95" customHeight="1" x14ac:dyDescent="0.2"/>
    <row r="497" ht="24.95" customHeight="1" x14ac:dyDescent="0.2"/>
    <row r="508" ht="24.95" customHeight="1" x14ac:dyDescent="0.2"/>
    <row r="514" ht="24.95" customHeight="1" x14ac:dyDescent="0.2"/>
    <row r="520" ht="24.95" customHeight="1" x14ac:dyDescent="0.2"/>
    <row r="526" ht="24.95" customHeight="1" x14ac:dyDescent="0.2"/>
    <row r="532" ht="24.95" customHeight="1" x14ac:dyDescent="0.2"/>
    <row r="538" ht="24.95" customHeight="1" x14ac:dyDescent="0.2"/>
    <row r="544" ht="24.95" customHeight="1" x14ac:dyDescent="0.2"/>
    <row r="550" ht="24.95" customHeight="1" x14ac:dyDescent="0.2"/>
    <row r="556" ht="24.95" customHeight="1" x14ac:dyDescent="0.2"/>
    <row r="562" ht="24.95" customHeight="1" x14ac:dyDescent="0.2"/>
    <row r="568" ht="24.95" customHeight="1" x14ac:dyDescent="0.2"/>
    <row r="574" ht="24.95" customHeight="1" x14ac:dyDescent="0.2"/>
    <row r="580" ht="24.95" customHeight="1" x14ac:dyDescent="0.2"/>
    <row r="586" ht="24.95" customHeight="1" x14ac:dyDescent="0.2"/>
    <row r="592" ht="24.95" customHeight="1" x14ac:dyDescent="0.2"/>
    <row r="598" ht="24.95" customHeight="1" x14ac:dyDescent="0.2"/>
    <row r="604" ht="24.95" customHeight="1" x14ac:dyDescent="0.2"/>
  </sheetData>
  <sheetProtection selectLockedCells="1" selectUnlockedCells="1"/>
  <mergeCells count="61">
    <mergeCell ref="F386:G386"/>
    <mergeCell ref="F393:G393"/>
    <mergeCell ref="F400:G400"/>
    <mergeCell ref="F435:G435"/>
    <mergeCell ref="F407:G407"/>
    <mergeCell ref="F414:G414"/>
    <mergeCell ref="F421:G421"/>
    <mergeCell ref="F428:G428"/>
    <mergeCell ref="F358:G358"/>
    <mergeCell ref="F365:G365"/>
    <mergeCell ref="F372:G372"/>
    <mergeCell ref="F379:G379"/>
    <mergeCell ref="F330:G330"/>
    <mergeCell ref="F337:G337"/>
    <mergeCell ref="F344:G344"/>
    <mergeCell ref="F351:G351"/>
    <mergeCell ref="F302:G302"/>
    <mergeCell ref="F309:G309"/>
    <mergeCell ref="F316:G316"/>
    <mergeCell ref="F323:G323"/>
    <mergeCell ref="F274:G274"/>
    <mergeCell ref="F281:G281"/>
    <mergeCell ref="F288:G288"/>
    <mergeCell ref="F295:G295"/>
    <mergeCell ref="F246:G246"/>
    <mergeCell ref="F253:G253"/>
    <mergeCell ref="F260:G260"/>
    <mergeCell ref="F267:G267"/>
    <mergeCell ref="F218:G218"/>
    <mergeCell ref="F225:G225"/>
    <mergeCell ref="F232:G232"/>
    <mergeCell ref="F239:G239"/>
    <mergeCell ref="F190:G190"/>
    <mergeCell ref="F197:G197"/>
    <mergeCell ref="F204:G204"/>
    <mergeCell ref="F211:G211"/>
    <mergeCell ref="F162:G162"/>
    <mergeCell ref="F169:G169"/>
    <mergeCell ref="F176:G176"/>
    <mergeCell ref="F183:G183"/>
    <mergeCell ref="F134:G134"/>
    <mergeCell ref="F141:G141"/>
    <mergeCell ref="F148:G148"/>
    <mergeCell ref="F155:G155"/>
    <mergeCell ref="F106:G106"/>
    <mergeCell ref="F113:G113"/>
    <mergeCell ref="F120:G120"/>
    <mergeCell ref="F127:G127"/>
    <mergeCell ref="F85:G85"/>
    <mergeCell ref="F92:G92"/>
    <mergeCell ref="F99:G99"/>
    <mergeCell ref="F50:G50"/>
    <mergeCell ref="F57:G57"/>
    <mergeCell ref="F64:G64"/>
    <mergeCell ref="F71:G71"/>
    <mergeCell ref="F43:G43"/>
    <mergeCell ref="F78:G78"/>
    <mergeCell ref="F8:G8"/>
    <mergeCell ref="F29:G29"/>
    <mergeCell ref="F35:X35"/>
    <mergeCell ref="F36:G36"/>
  </mergeCells>
  <phoneticPr fontId="0" type="noConversion"/>
  <pageMargins left="0.27986111111111112" right="0.30972222222222223" top="0.98402777777777772" bottom="0.98402777777777772" header="0.51180555555555551" footer="0.51180555555555551"/>
  <pageSetup paperSize="9" firstPageNumber="0" fitToHeight="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C747"/>
  <sheetViews>
    <sheetView zoomScaleNormal="120" workbookViewId="0">
      <pane ySplit="7" topLeftCell="A56" activePane="bottomLeft" state="frozen"/>
      <selection pane="bottomLeft" activeCell="C6" sqref="C6"/>
    </sheetView>
  </sheetViews>
  <sheetFormatPr baseColWidth="10" defaultRowHeight="12.75" customHeight="1" x14ac:dyDescent="0.2"/>
  <cols>
    <col min="1" max="1" width="15.7109375" style="22" customWidth="1"/>
    <col min="2" max="2" width="9.7109375" style="23" bestFit="1" customWidth="1"/>
    <col min="3" max="4" width="3.85546875" style="58" bestFit="1" customWidth="1"/>
    <col min="5" max="5" width="2.7109375" style="58" customWidth="1"/>
    <col min="6" max="6" width="5.7109375" style="1" customWidth="1"/>
    <col min="7" max="7" width="90.7109375" style="1" customWidth="1"/>
    <col min="8" max="16384" width="11.42578125" style="1"/>
  </cols>
  <sheetData>
    <row r="1" spans="1:24" s="30" customFormat="1" ht="22.5" customHeight="1" x14ac:dyDescent="0.2">
      <c r="A1" s="25" t="str">
        <f>Bilan!B12</f>
        <v>1.6 Cartographie</v>
      </c>
      <c r="B1" s="26"/>
      <c r="C1" s="59"/>
      <c r="D1" s="59"/>
      <c r="E1" s="59"/>
      <c r="G1" s="29"/>
    </row>
    <row r="3" spans="1:24" ht="12.75" customHeight="1" x14ac:dyDescent="0.2">
      <c r="A3" s="31"/>
      <c r="B3" s="32"/>
      <c r="C3" s="33" t="s">
        <v>659</v>
      </c>
      <c r="D3" s="33" t="s">
        <v>660</v>
      </c>
      <c r="E3" s="33" t="s">
        <v>661</v>
      </c>
      <c r="F3" s="33" t="s">
        <v>662</v>
      </c>
      <c r="G3" s="34"/>
    </row>
    <row r="4" spans="1:24" ht="12.75" customHeight="1" x14ac:dyDescent="0.2">
      <c r="A4" s="35"/>
      <c r="B4" s="36" t="s">
        <v>663</v>
      </c>
      <c r="C4" s="74">
        <f>COUNTIF(C8:C543,C3)</f>
        <v>8</v>
      </c>
      <c r="D4" s="74">
        <f>COUNTIF(D8:D543,D3)</f>
        <v>8</v>
      </c>
      <c r="E4" s="74">
        <f>COUNTIF(E8:E543,E3)</f>
        <v>1</v>
      </c>
      <c r="F4" s="38">
        <f>COUNTA(B8:B543)</f>
        <v>9</v>
      </c>
      <c r="G4" s="34"/>
    </row>
    <row r="5" spans="1:24" ht="12.75" customHeight="1" x14ac:dyDescent="0.2">
      <c r="A5" s="39"/>
      <c r="B5" s="36" t="s">
        <v>599</v>
      </c>
      <c r="C5" s="75">
        <f>COUNTIF(C8:C543,"i")+COUNTIF(C8:C543,"p i")</f>
        <v>1</v>
      </c>
      <c r="D5" s="75">
        <f>COUNTIF(D8:D543,"i")+COUNTIF(D8:D543,"p i")</f>
        <v>1</v>
      </c>
      <c r="E5" s="75">
        <f>COUNTIF(E8:E543,"i")+COUNTIF(E8:E543,"p i")</f>
        <v>1</v>
      </c>
      <c r="F5" s="38">
        <f>COUNTIF(A8:A543,"I")</f>
        <v>2</v>
      </c>
    </row>
    <row r="6" spans="1:24" ht="12.75" customHeight="1" x14ac:dyDescent="0.2">
      <c r="A6" s="39"/>
      <c r="B6" s="41" t="s">
        <v>664</v>
      </c>
      <c r="C6" s="75">
        <f>COUNTIF(C8:C543,"p")+COUNTIF(C8:C543,"p i")</f>
        <v>1</v>
      </c>
      <c r="D6" s="75">
        <f>COUNTIF(D8:D543,"p")+COUNTIF(D8:D543,"p i")</f>
        <v>1</v>
      </c>
      <c r="E6" s="75">
        <f>COUNTIF(E8:E543,"p")+COUNTIF(E8:E543,"p i")</f>
        <v>0</v>
      </c>
      <c r="F6" s="38">
        <f>COUNTIF(A8:A543,"P")</f>
        <v>1</v>
      </c>
    </row>
    <row r="8" spans="1:24" x14ac:dyDescent="0.2">
      <c r="B8" s="23" t="s">
        <v>324</v>
      </c>
      <c r="C8" s="151" t="s">
        <v>659</v>
      </c>
      <c r="D8" s="151" t="s">
        <v>660</v>
      </c>
      <c r="F8" s="198" t="s">
        <v>325</v>
      </c>
      <c r="G8" s="198"/>
      <c r="H8" s="158"/>
      <c r="I8" s="43"/>
      <c r="J8" s="43"/>
      <c r="K8" s="43"/>
      <c r="L8" s="43"/>
      <c r="M8" s="43"/>
      <c r="N8" s="43"/>
      <c r="O8" s="43"/>
      <c r="P8" s="43"/>
      <c r="Q8" s="43"/>
      <c r="R8" s="43"/>
      <c r="S8" s="43"/>
      <c r="T8" s="43"/>
      <c r="U8" s="43"/>
      <c r="V8" s="43"/>
      <c r="W8" s="43"/>
      <c r="X8" s="43"/>
    </row>
    <row r="9" spans="1:24" ht="12.75" customHeight="1" x14ac:dyDescent="0.2">
      <c r="C9" s="44" t="str">
        <f>IF(C8="C",IF(A9="P",IF(A8="I","p i","p"),IF(A8="I","i","")),"")</f>
        <v/>
      </c>
      <c r="D9" s="44" t="str">
        <f>IF(D8="E",IF(A9="P",IF(A8="I","p i","p"),IF(A8="I","i"," ")),"")</f>
        <v xml:space="preserve"> </v>
      </c>
      <c r="E9" s="44" t="str">
        <f>IF(E8="O",IF(A9="P",IF(A8="I","p i","p"),IF(A8="I","i"," ")),"")</f>
        <v/>
      </c>
      <c r="F9" s="23" t="s">
        <v>666</v>
      </c>
      <c r="G9" s="51" t="s">
        <v>326</v>
      </c>
      <c r="H9" s="46"/>
    </row>
    <row r="10" spans="1:24" ht="12.75" customHeight="1" x14ac:dyDescent="0.2">
      <c r="A10" s="22" t="s">
        <v>133</v>
      </c>
      <c r="F10" s="57" t="s">
        <v>669</v>
      </c>
      <c r="G10" s="52" t="s">
        <v>327</v>
      </c>
      <c r="H10" s="46"/>
    </row>
    <row r="11" spans="1:24" ht="25.5" x14ac:dyDescent="0.2">
      <c r="F11" s="57" t="s">
        <v>659</v>
      </c>
      <c r="G11" s="52" t="s">
        <v>328</v>
      </c>
      <c r="H11" s="46"/>
    </row>
    <row r="12" spans="1:24" ht="12.75" customHeight="1" x14ac:dyDescent="0.2">
      <c r="F12" s="57" t="s">
        <v>671</v>
      </c>
      <c r="G12" s="56" t="s">
        <v>673</v>
      </c>
      <c r="H12" s="46"/>
    </row>
    <row r="13" spans="1:24" ht="12.75" customHeight="1" x14ac:dyDescent="0.2">
      <c r="F13" s="57"/>
      <c r="G13" s="56"/>
      <c r="H13" s="46"/>
    </row>
    <row r="14" spans="1:24" x14ac:dyDescent="0.2">
      <c r="B14" s="23" t="s">
        <v>329</v>
      </c>
      <c r="C14" s="151" t="s">
        <v>659</v>
      </c>
      <c r="D14" s="151" t="s">
        <v>660</v>
      </c>
      <c r="F14" s="198" t="s">
        <v>330</v>
      </c>
      <c r="G14" s="198"/>
      <c r="H14" s="67"/>
      <c r="I14" s="43"/>
      <c r="J14" s="43"/>
      <c r="K14" s="43"/>
      <c r="L14" s="43"/>
      <c r="M14" s="43"/>
      <c r="N14" s="43"/>
      <c r="O14" s="43"/>
      <c r="P14" s="43"/>
      <c r="Q14" s="43"/>
      <c r="R14" s="43"/>
      <c r="S14" s="43"/>
      <c r="T14" s="43"/>
      <c r="U14" s="43"/>
      <c r="V14" s="43"/>
      <c r="W14" s="43"/>
      <c r="X14" s="43"/>
    </row>
    <row r="15" spans="1:24" ht="12.75" customHeight="1" x14ac:dyDescent="0.2">
      <c r="C15" s="44" t="str">
        <f>IF(C14="C",IF(A15="P",IF(A14="I","p i","p"),IF(A14="I","i","")),"")</f>
        <v/>
      </c>
      <c r="D15" s="44" t="str">
        <f>IF(D14="E",IF(A15="P",IF(A14="I","p i","p"),IF(A14="I","i"," ")),"")</f>
        <v xml:space="preserve"> </v>
      </c>
      <c r="E15" s="44" t="str">
        <f>IF(E14="O",IF(A15="P",IF(A14="I","p i","p"),IF(A14="I","i"," ")),"")</f>
        <v/>
      </c>
      <c r="F15" s="23" t="s">
        <v>666</v>
      </c>
      <c r="G15" s="66" t="s">
        <v>331</v>
      </c>
      <c r="H15" s="46"/>
    </row>
    <row r="16" spans="1:24" ht="12.75" customHeight="1" x14ac:dyDescent="0.2">
      <c r="A16" s="22" t="s">
        <v>616</v>
      </c>
      <c r="F16" s="57" t="s">
        <v>669</v>
      </c>
      <c r="G16" s="56" t="s">
        <v>332</v>
      </c>
      <c r="H16" s="46"/>
    </row>
    <row r="17" spans="1:24" ht="12.75" customHeight="1" x14ac:dyDescent="0.2">
      <c r="F17" s="57" t="s">
        <v>659</v>
      </c>
      <c r="G17" s="56" t="s">
        <v>333</v>
      </c>
      <c r="H17" s="46"/>
    </row>
    <row r="18" spans="1:24" ht="12.75" customHeight="1" x14ac:dyDescent="0.2">
      <c r="F18" s="57" t="s">
        <v>671</v>
      </c>
      <c r="G18" s="56" t="s">
        <v>673</v>
      </c>
      <c r="H18" s="46"/>
    </row>
    <row r="19" spans="1:24" ht="12.75" customHeight="1" x14ac:dyDescent="0.2">
      <c r="F19" s="57"/>
      <c r="G19" s="56"/>
      <c r="H19" s="46"/>
    </row>
    <row r="20" spans="1:24" x14ac:dyDescent="0.2">
      <c r="B20" s="23" t="s">
        <v>334</v>
      </c>
      <c r="C20" s="151" t="s">
        <v>659</v>
      </c>
      <c r="D20" s="151" t="s">
        <v>660</v>
      </c>
      <c r="F20" s="198" t="s">
        <v>335</v>
      </c>
      <c r="G20" s="198"/>
      <c r="H20" s="43"/>
      <c r="I20" s="43"/>
      <c r="J20" s="43"/>
      <c r="K20" s="43"/>
      <c r="L20" s="43"/>
      <c r="M20" s="43"/>
      <c r="N20" s="43"/>
      <c r="O20" s="43"/>
      <c r="P20" s="43"/>
      <c r="Q20" s="43"/>
      <c r="R20" s="43"/>
      <c r="S20" s="43"/>
      <c r="T20" s="43"/>
      <c r="U20" s="43"/>
      <c r="V20" s="43"/>
      <c r="W20" s="43"/>
      <c r="X20" s="43"/>
    </row>
    <row r="21" spans="1:24" ht="12.75" customHeight="1" x14ac:dyDescent="0.2">
      <c r="C21" s="44" t="str">
        <f>IF(C20="C",IF(A21="P",IF(A20="I","p i","p"),IF(A20="I","i","")),"")</f>
        <v/>
      </c>
      <c r="D21" s="44" t="str">
        <f>IF(D20="E",IF(A21="P",IF(A20="I","p i","p"),IF(A20="I","i"," ")),"")</f>
        <v xml:space="preserve"> </v>
      </c>
      <c r="E21" s="44" t="str">
        <f>IF(E20="O",IF(A21="P",IF(A20="I","p i","p"),IF(A20="I","i"," ")),"")</f>
        <v/>
      </c>
      <c r="F21" s="23" t="s">
        <v>666</v>
      </c>
      <c r="G21" s="66" t="s">
        <v>336</v>
      </c>
      <c r="H21" s="46"/>
    </row>
    <row r="22" spans="1:24" ht="12.75" customHeight="1" x14ac:dyDescent="0.2">
      <c r="A22" s="22" t="s">
        <v>337</v>
      </c>
      <c r="F22" s="57" t="s">
        <v>669</v>
      </c>
      <c r="G22" s="56" t="s">
        <v>338</v>
      </c>
      <c r="H22" s="46"/>
    </row>
    <row r="23" spans="1:24" ht="12.75" customHeight="1" x14ac:dyDescent="0.2">
      <c r="F23" s="57" t="s">
        <v>659</v>
      </c>
      <c r="G23" s="56" t="s">
        <v>339</v>
      </c>
      <c r="H23" s="46"/>
    </row>
    <row r="24" spans="1:24" ht="12.75" customHeight="1" x14ac:dyDescent="0.2">
      <c r="F24" s="57" t="s">
        <v>671</v>
      </c>
      <c r="G24" s="56" t="s">
        <v>673</v>
      </c>
      <c r="H24" s="46"/>
    </row>
    <row r="25" spans="1:24" ht="12.75" customHeight="1" x14ac:dyDescent="0.2">
      <c r="F25" s="57"/>
      <c r="G25" s="56"/>
      <c r="H25" s="46"/>
    </row>
    <row r="26" spans="1:24" x14ac:dyDescent="0.2">
      <c r="B26" s="23" t="s">
        <v>340</v>
      </c>
      <c r="C26" s="151" t="s">
        <v>659</v>
      </c>
      <c r="D26" s="151" t="s">
        <v>660</v>
      </c>
      <c r="F26" s="198" t="s">
        <v>341</v>
      </c>
      <c r="G26" s="198"/>
      <c r="H26" s="43"/>
      <c r="I26" s="43"/>
      <c r="J26" s="43"/>
      <c r="K26" s="43"/>
      <c r="L26" s="43"/>
      <c r="M26" s="43"/>
      <c r="N26" s="43"/>
      <c r="O26" s="43"/>
      <c r="P26" s="43"/>
      <c r="Q26" s="43"/>
      <c r="R26" s="43"/>
      <c r="S26" s="43"/>
      <c r="T26" s="43"/>
      <c r="U26" s="43"/>
      <c r="V26" s="43"/>
      <c r="W26" s="43"/>
      <c r="X26" s="43"/>
    </row>
    <row r="27" spans="1:24" ht="12.75" customHeight="1" x14ac:dyDescent="0.2">
      <c r="C27" s="44" t="str">
        <f>IF(C26="C",IF(A27="P",IF(A26="I","p i","p"),IF(A26="I","i","")),"")</f>
        <v/>
      </c>
      <c r="D27" s="44" t="str">
        <f>IF(D26="E",IF(A27="P",IF(A26="I","p i","p"),IF(A26="I","i"," ")),"")</f>
        <v xml:space="preserve"> </v>
      </c>
      <c r="E27" s="44" t="str">
        <f>IF(E26="O",IF(A27="P",IF(A26="I","p i","p"),IF(A26="I","i"," ")),"")</f>
        <v/>
      </c>
      <c r="F27" s="23" t="s">
        <v>666</v>
      </c>
      <c r="G27" s="66" t="s">
        <v>342</v>
      </c>
      <c r="H27" s="46"/>
    </row>
    <row r="28" spans="1:24" ht="12.75" customHeight="1" x14ac:dyDescent="0.2">
      <c r="A28" s="22" t="s">
        <v>337</v>
      </c>
      <c r="F28" s="57" t="s">
        <v>669</v>
      </c>
      <c r="G28" s="56" t="s">
        <v>343</v>
      </c>
      <c r="H28" s="46"/>
    </row>
    <row r="29" spans="1:24" ht="12.75" customHeight="1" x14ac:dyDescent="0.2">
      <c r="F29" s="57" t="s">
        <v>659</v>
      </c>
      <c r="G29" s="56" t="s">
        <v>338</v>
      </c>
      <c r="H29" s="46"/>
    </row>
    <row r="30" spans="1:24" ht="12.75" customHeight="1" x14ac:dyDescent="0.2">
      <c r="F30" s="57" t="s">
        <v>671</v>
      </c>
      <c r="G30" s="56" t="s">
        <v>673</v>
      </c>
      <c r="H30" s="46"/>
    </row>
    <row r="31" spans="1:24" ht="12.75" customHeight="1" x14ac:dyDescent="0.2">
      <c r="F31" s="57"/>
      <c r="G31" s="56"/>
      <c r="H31" s="46"/>
    </row>
    <row r="32" spans="1:24" x14ac:dyDescent="0.2">
      <c r="B32" s="23" t="s">
        <v>344</v>
      </c>
      <c r="C32" s="151" t="s">
        <v>659</v>
      </c>
      <c r="D32" s="151" t="s">
        <v>660</v>
      </c>
      <c r="F32" s="198" t="s">
        <v>345</v>
      </c>
      <c r="G32" s="198"/>
      <c r="H32" s="67"/>
      <c r="I32" s="43"/>
      <c r="J32" s="43"/>
      <c r="K32" s="43"/>
      <c r="L32" s="43"/>
      <c r="M32" s="43"/>
      <c r="N32" s="43"/>
      <c r="O32" s="43"/>
      <c r="P32" s="43"/>
      <c r="Q32" s="43"/>
      <c r="R32" s="43"/>
      <c r="S32" s="43"/>
      <c r="T32" s="43"/>
      <c r="U32" s="43"/>
      <c r="V32" s="43"/>
      <c r="W32" s="43"/>
      <c r="X32" s="43"/>
    </row>
    <row r="33" spans="1:24" ht="12.75" customHeight="1" x14ac:dyDescent="0.2">
      <c r="C33" s="44" t="str">
        <f>IF(C32="C",IF(A33="P",IF(A32="I","p i","p"),IF(A32="I","i","")),"")</f>
        <v/>
      </c>
      <c r="D33" s="44" t="str">
        <f>IF(D32="E",IF(A33="P",IF(A32="I","p i","p"),IF(A32="I","i"," ")),"")</f>
        <v xml:space="preserve"> </v>
      </c>
      <c r="E33" s="44" t="str">
        <f>IF(E32="O",IF(A33="P",IF(A32="I","p i","p"),IF(A32="I","i"," ")),"")</f>
        <v/>
      </c>
      <c r="F33" s="57" t="s">
        <v>666</v>
      </c>
      <c r="G33" s="56" t="s">
        <v>346</v>
      </c>
      <c r="H33" s="46"/>
    </row>
    <row r="34" spans="1:24" ht="12.75" customHeight="1" x14ac:dyDescent="0.2">
      <c r="A34" s="22" t="s">
        <v>616</v>
      </c>
      <c r="F34" s="57" t="s">
        <v>669</v>
      </c>
      <c r="G34" s="56" t="s">
        <v>347</v>
      </c>
      <c r="H34" s="46"/>
    </row>
    <row r="35" spans="1:24" ht="12.75" customHeight="1" x14ac:dyDescent="0.2">
      <c r="F35" s="23" t="s">
        <v>659</v>
      </c>
      <c r="G35" s="66" t="s">
        <v>348</v>
      </c>
      <c r="H35" s="46"/>
    </row>
    <row r="36" spans="1:24" ht="12.75" customHeight="1" x14ac:dyDescent="0.2">
      <c r="F36" s="57" t="s">
        <v>671</v>
      </c>
      <c r="G36" s="56" t="s">
        <v>673</v>
      </c>
      <c r="H36" s="46"/>
    </row>
    <row r="37" spans="1:24" customFormat="1" ht="12.75" customHeight="1" x14ac:dyDescent="0.2"/>
    <row r="38" spans="1:24" customFormat="1" x14ac:dyDescent="0.2">
      <c r="A38" s="121" t="s">
        <v>682</v>
      </c>
      <c r="B38" s="122" t="s">
        <v>584</v>
      </c>
      <c r="C38" s="123" t="s">
        <v>659</v>
      </c>
      <c r="D38" s="123" t="s">
        <v>660</v>
      </c>
      <c r="E38" s="186"/>
      <c r="F38" s="206" t="s">
        <v>734</v>
      </c>
      <c r="G38" s="206"/>
    </row>
    <row r="39" spans="1:24" customFormat="1" ht="12.75" customHeight="1" x14ac:dyDescent="0.2">
      <c r="A39" s="49" t="s">
        <v>676</v>
      </c>
      <c r="B39" s="23"/>
      <c r="C39" s="44" t="str">
        <f>IF(C38="C",IF(A39="P",IF(A38="I","p i","p"),IF(A38="I","i","")),"")</f>
        <v>p i</v>
      </c>
      <c r="D39" s="44" t="str">
        <f>IF(D38="E",IF(A39="P",IF(A38="I","p i","p"),IF(A38="I","i"," ")),"")</f>
        <v>p i</v>
      </c>
      <c r="E39" s="44" t="str">
        <f>IF(E38="O",IF(A39="P",IF(A38="I","p i","p"),IF(A38="I","i"," ")),"")</f>
        <v/>
      </c>
      <c r="F39" s="2" t="s">
        <v>666</v>
      </c>
      <c r="G39" s="1" t="s">
        <v>735</v>
      </c>
    </row>
    <row r="40" spans="1:24" customFormat="1" ht="12.75" customHeight="1" x14ac:dyDescent="0.2">
      <c r="A40" s="22" t="s">
        <v>616</v>
      </c>
      <c r="B40" s="23"/>
      <c r="C40" s="58"/>
      <c r="D40" s="58"/>
      <c r="E40" s="58"/>
      <c r="F40" s="2" t="s">
        <v>669</v>
      </c>
      <c r="G40" s="69" t="s">
        <v>736</v>
      </c>
    </row>
    <row r="41" spans="1:24" customFormat="1" ht="12.75" customHeight="1" x14ac:dyDescent="0.2">
      <c r="A41" s="22"/>
      <c r="B41" s="23"/>
      <c r="C41" s="58"/>
      <c r="D41" s="58"/>
      <c r="E41" s="58"/>
      <c r="F41" s="2" t="s">
        <v>659</v>
      </c>
      <c r="G41" s="1" t="s">
        <v>737</v>
      </c>
    </row>
    <row r="42" spans="1:24" customFormat="1" ht="12.75" customHeight="1" x14ac:dyDescent="0.2">
      <c r="A42" s="22"/>
      <c r="B42" s="23"/>
      <c r="C42" s="58"/>
      <c r="D42" s="58"/>
      <c r="E42" s="58"/>
      <c r="F42" s="2" t="s">
        <v>671</v>
      </c>
      <c r="G42" s="1" t="s">
        <v>673</v>
      </c>
    </row>
    <row r="43" spans="1:24" customFormat="1" ht="12.75" customHeight="1" x14ac:dyDescent="0.2">
      <c r="A43" s="22"/>
      <c r="B43" s="23"/>
      <c r="C43" s="58"/>
      <c r="D43" s="58"/>
      <c r="E43" s="58"/>
      <c r="F43" s="2"/>
      <c r="G43" s="1"/>
    </row>
    <row r="44" spans="1:24" customFormat="1" x14ac:dyDescent="0.2">
      <c r="A44" s="121" t="s">
        <v>682</v>
      </c>
      <c r="B44" s="122" t="s">
        <v>585</v>
      </c>
      <c r="C44" s="186"/>
      <c r="D44" s="186"/>
      <c r="E44" s="123" t="s">
        <v>661</v>
      </c>
      <c r="F44" s="205" t="s">
        <v>734</v>
      </c>
      <c r="G44" s="205"/>
    </row>
    <row r="45" spans="1:24" x14ac:dyDescent="0.2">
      <c r="A45" s="23"/>
      <c r="C45" s="44" t="str">
        <f>IF(C44="C",IF(A45="P",IF(A44="I","p i","p"),IF(A44="I","i","")),"")</f>
        <v/>
      </c>
      <c r="D45" s="44" t="str">
        <f>IF(D44="E",IF(A45="P",IF(A44="I","p i","p"),IF(A44="I","i"," ")),"")</f>
        <v/>
      </c>
      <c r="E45" s="44" t="str">
        <f>IF(E44="O",IF(A45="P",IF(A44="I","p i","p"),IF(A44="I","i"," ")),"")</f>
        <v>i</v>
      </c>
      <c r="F45" s="2" t="s">
        <v>666</v>
      </c>
      <c r="G45" s="1" t="s">
        <v>735</v>
      </c>
      <c r="H45" s="67"/>
      <c r="I45" s="55"/>
      <c r="J45" s="55"/>
      <c r="K45" s="55"/>
      <c r="L45" s="55"/>
      <c r="M45" s="55"/>
      <c r="N45" s="55"/>
      <c r="O45" s="55"/>
      <c r="P45" s="55"/>
      <c r="Q45" s="55"/>
      <c r="R45" s="55"/>
      <c r="S45" s="55"/>
      <c r="T45" s="55"/>
      <c r="U45" s="55"/>
      <c r="V45" s="55"/>
      <c r="W45" s="55"/>
      <c r="X45" s="55"/>
    </row>
    <row r="46" spans="1:24" ht="12.75" customHeight="1" x14ac:dyDescent="0.2">
      <c r="A46" s="22" t="s">
        <v>616</v>
      </c>
      <c r="F46" s="2" t="s">
        <v>669</v>
      </c>
      <c r="G46" s="69" t="s">
        <v>736</v>
      </c>
      <c r="H46" s="52"/>
      <c r="I46" s="56"/>
      <c r="J46" s="56"/>
      <c r="K46" s="56"/>
      <c r="L46" s="56"/>
      <c r="M46" s="56"/>
      <c r="N46" s="56"/>
      <c r="O46" s="56"/>
      <c r="P46" s="56"/>
      <c r="Q46" s="56"/>
      <c r="R46" s="56"/>
      <c r="S46" s="56"/>
      <c r="T46" s="56"/>
      <c r="U46" s="56"/>
      <c r="V46" s="56"/>
      <c r="W46" s="56"/>
      <c r="X46" s="56"/>
    </row>
    <row r="47" spans="1:24" ht="12.75" customHeight="1" x14ac:dyDescent="0.2">
      <c r="F47" s="2" t="s">
        <v>659</v>
      </c>
      <c r="G47" s="1" t="s">
        <v>737</v>
      </c>
      <c r="H47" s="52"/>
      <c r="I47" s="56"/>
      <c r="J47" s="56"/>
      <c r="K47" s="56"/>
      <c r="L47" s="56"/>
      <c r="M47" s="56"/>
      <c r="N47" s="56"/>
      <c r="O47" s="56"/>
      <c r="P47" s="56"/>
      <c r="Q47" s="56"/>
      <c r="R47" s="56"/>
      <c r="S47" s="56"/>
      <c r="T47" s="56"/>
      <c r="U47" s="56"/>
      <c r="V47" s="56"/>
      <c r="W47" s="56"/>
      <c r="X47" s="56"/>
    </row>
    <row r="48" spans="1:24" ht="12.75" customHeight="1" x14ac:dyDescent="0.2">
      <c r="F48" s="2" t="s">
        <v>671</v>
      </c>
      <c r="G48" s="1" t="s">
        <v>673</v>
      </c>
      <c r="H48" s="52"/>
      <c r="I48" s="56"/>
      <c r="J48" s="56"/>
      <c r="K48" s="56"/>
      <c r="L48" s="56"/>
      <c r="M48" s="78"/>
      <c r="N48" s="56"/>
      <c r="O48" s="56"/>
      <c r="P48" s="56"/>
      <c r="Q48" s="56"/>
      <c r="R48" s="56"/>
      <c r="S48" s="56"/>
      <c r="T48" s="56"/>
      <c r="U48" s="56"/>
      <c r="V48" s="56"/>
      <c r="W48" s="56"/>
      <c r="X48" s="56"/>
    </row>
    <row r="49" spans="1:29" ht="12.75" customHeight="1" x14ac:dyDescent="0.2">
      <c r="A49"/>
      <c r="B49"/>
      <c r="C49"/>
      <c r="D49"/>
      <c r="E49"/>
      <c r="F49"/>
      <c r="G49"/>
      <c r="H49" s="52"/>
      <c r="I49" s="56"/>
      <c r="J49" s="56"/>
      <c r="K49" s="56"/>
      <c r="L49" s="56"/>
      <c r="M49" s="56"/>
      <c r="N49" s="56"/>
      <c r="O49" s="56"/>
      <c r="P49" s="56"/>
      <c r="Q49" s="56"/>
      <c r="R49" s="56"/>
      <c r="S49" s="56"/>
      <c r="T49" s="56"/>
      <c r="U49" s="56"/>
      <c r="V49" s="56"/>
      <c r="W49" s="56"/>
      <c r="X49" s="56"/>
    </row>
    <row r="50" spans="1:29" customFormat="1" ht="12.75" customHeight="1" x14ac:dyDescent="0.2">
      <c r="A50" s="23"/>
      <c r="B50" s="23" t="s">
        <v>349</v>
      </c>
      <c r="C50" s="151" t="s">
        <v>659</v>
      </c>
      <c r="D50" s="151" t="s">
        <v>660</v>
      </c>
      <c r="E50" s="63"/>
      <c r="F50" s="198" t="s">
        <v>350</v>
      </c>
      <c r="G50" s="198"/>
    </row>
    <row r="51" spans="1:29" x14ac:dyDescent="0.2">
      <c r="A51" s="23"/>
      <c r="C51" s="44" t="str">
        <f>IF(C50="C",IF(A51="P",IF(A50="I","p i","p"),IF(A50="I","i","")),"")</f>
        <v/>
      </c>
      <c r="D51" s="44" t="str">
        <f>IF(D50="E",IF(A51="P",IF(A50="I","p i","p"),IF(A50="I","i"," ")),"")</f>
        <v xml:space="preserve"> </v>
      </c>
      <c r="E51" s="44" t="str">
        <f>IF(E50="O",IF(A51="P",IF(A50="I","p i","p"),IF(A50="I","i"," ")),"")</f>
        <v/>
      </c>
      <c r="F51" s="62" t="s">
        <v>666</v>
      </c>
      <c r="G51" s="159" t="s">
        <v>351</v>
      </c>
      <c r="H51" s="67"/>
      <c r="I51" s="55"/>
      <c r="J51" s="55"/>
      <c r="K51" s="55"/>
      <c r="L51" s="55"/>
      <c r="M51" s="55"/>
      <c r="N51" s="55"/>
      <c r="O51" s="55"/>
      <c r="P51" s="55"/>
      <c r="Q51" s="55"/>
      <c r="R51" s="55"/>
      <c r="S51" s="55"/>
      <c r="T51" s="55"/>
      <c r="U51" s="55"/>
      <c r="V51" s="55"/>
      <c r="W51" s="55"/>
      <c r="X51" s="55"/>
      <c r="Y51" s="56"/>
      <c r="Z51" s="56"/>
      <c r="AA51" s="56"/>
      <c r="AB51" s="56"/>
      <c r="AC51" s="56"/>
    </row>
    <row r="52" spans="1:29" ht="12.75" customHeight="1" x14ac:dyDescent="0.2">
      <c r="A52" s="23" t="s">
        <v>616</v>
      </c>
      <c r="C52" s="65"/>
      <c r="D52" s="65"/>
      <c r="E52" s="65"/>
      <c r="F52" s="64" t="s">
        <v>669</v>
      </c>
      <c r="G52" s="61" t="s">
        <v>352</v>
      </c>
    </row>
    <row r="53" spans="1:29" ht="12.75" customHeight="1" x14ac:dyDescent="0.2">
      <c r="A53" s="23"/>
      <c r="C53" s="65"/>
      <c r="D53" s="65"/>
      <c r="E53" s="65"/>
      <c r="F53" s="64" t="s">
        <v>659</v>
      </c>
      <c r="G53" s="61" t="s">
        <v>353</v>
      </c>
    </row>
    <row r="54" spans="1:29" ht="12.75" customHeight="1" x14ac:dyDescent="0.2">
      <c r="A54" s="23"/>
      <c r="C54" s="65"/>
      <c r="D54" s="65"/>
      <c r="E54" s="65"/>
      <c r="F54" s="64" t="s">
        <v>671</v>
      </c>
      <c r="G54" s="61" t="s">
        <v>673</v>
      </c>
    </row>
    <row r="55" spans="1:29" ht="12.75" customHeight="1" x14ac:dyDescent="0.2">
      <c r="A55"/>
      <c r="B55"/>
      <c r="C55"/>
      <c r="D55"/>
      <c r="E55"/>
      <c r="F55"/>
      <c r="G55"/>
    </row>
    <row r="56" spans="1:29" customFormat="1" ht="12.75" customHeight="1" x14ac:dyDescent="0.2">
      <c r="A56" s="22"/>
      <c r="B56" s="23" t="s">
        <v>354</v>
      </c>
      <c r="C56" s="151" t="s">
        <v>659</v>
      </c>
      <c r="D56" s="151" t="s">
        <v>660</v>
      </c>
      <c r="E56" s="24"/>
      <c r="F56" s="198" t="s">
        <v>355</v>
      </c>
      <c r="G56" s="198"/>
    </row>
    <row r="57" spans="1:29" customFormat="1" ht="12.75" customHeight="1" x14ac:dyDescent="0.2">
      <c r="A57" s="22"/>
      <c r="B57" s="23"/>
      <c r="C57" s="44" t="str">
        <f>IF(C56="C",IF(A57="P",IF(A56="I","p i","p"),IF(A56="I","i","")),"")</f>
        <v/>
      </c>
      <c r="D57" s="44" t="str">
        <f>IF(D56="E",IF(A57="P",IF(A56="I","p i","p"),IF(A56="I","i"," ")),"")</f>
        <v xml:space="preserve"> </v>
      </c>
      <c r="E57" s="44" t="str">
        <f>IF(E56="O",IF(A57="P",IF(A56="I","p i","p"),IF(A56="I","i"," ")),"")</f>
        <v/>
      </c>
      <c r="F57" s="57" t="s">
        <v>666</v>
      </c>
      <c r="G57" s="56" t="s">
        <v>331</v>
      </c>
    </row>
    <row r="58" spans="1:29" customFormat="1" ht="12.75" customHeight="1" x14ac:dyDescent="0.2">
      <c r="A58" s="22" t="s">
        <v>616</v>
      </c>
      <c r="B58" s="23"/>
      <c r="C58" s="24"/>
      <c r="D58" s="24"/>
      <c r="E58" s="24"/>
      <c r="F58" s="23" t="s">
        <v>669</v>
      </c>
      <c r="G58" s="66" t="s">
        <v>332</v>
      </c>
    </row>
    <row r="59" spans="1:29" customFormat="1" ht="12.75" customHeight="1" x14ac:dyDescent="0.2">
      <c r="A59" s="22"/>
      <c r="B59" s="23"/>
      <c r="C59" s="24"/>
      <c r="D59" s="24"/>
      <c r="E59" s="24"/>
      <c r="F59" s="57" t="s">
        <v>659</v>
      </c>
      <c r="G59" s="56" t="s">
        <v>356</v>
      </c>
    </row>
    <row r="60" spans="1:29" customFormat="1" ht="12.75" customHeight="1" x14ac:dyDescent="0.2">
      <c r="A60" s="22"/>
      <c r="B60" s="23"/>
      <c r="C60" s="24"/>
      <c r="D60" s="24"/>
      <c r="E60" s="24"/>
      <c r="F60" s="57" t="s">
        <v>671</v>
      </c>
      <c r="G60" s="56" t="s">
        <v>673</v>
      </c>
    </row>
    <row r="61" spans="1:29" customFormat="1" ht="24.95" customHeight="1" x14ac:dyDescent="0.2"/>
    <row r="62" spans="1:29" customFormat="1" ht="12.75" customHeight="1" x14ac:dyDescent="0.2"/>
    <row r="63" spans="1:29" customFormat="1" ht="12.75" customHeight="1" x14ac:dyDescent="0.2"/>
    <row r="64" spans="1:29" customFormat="1" ht="12.75" customHeight="1" x14ac:dyDescent="0.2"/>
    <row r="65" customFormat="1" ht="12.75" customHeight="1" x14ac:dyDescent="0.2"/>
    <row r="66" customFormat="1" ht="12.75" customHeight="1" x14ac:dyDescent="0.2"/>
    <row r="67" customFormat="1" ht="12.75" customHeight="1" x14ac:dyDescent="0.2"/>
    <row r="68" customFormat="1" ht="24.95" customHeight="1" x14ac:dyDescent="0.2"/>
    <row r="69" customFormat="1" ht="12.75" customHeight="1" x14ac:dyDescent="0.2"/>
    <row r="70" customFormat="1" ht="12.75" customHeight="1" x14ac:dyDescent="0.2"/>
    <row r="71" customFormat="1" ht="12.75" customHeight="1" x14ac:dyDescent="0.2"/>
    <row r="72" customFormat="1" ht="12.75" customHeight="1" x14ac:dyDescent="0.2"/>
    <row r="73" customFormat="1" ht="12.75" customHeight="1" x14ac:dyDescent="0.2"/>
    <row r="74" customFormat="1" ht="12.75" customHeight="1" x14ac:dyDescent="0.2"/>
    <row r="75" customFormat="1" ht="24.95" customHeight="1" x14ac:dyDescent="0.2"/>
    <row r="76" customFormat="1" ht="12.75" customHeight="1" x14ac:dyDescent="0.2"/>
    <row r="77" customFormat="1" ht="12.75" customHeight="1" x14ac:dyDescent="0.2"/>
    <row r="78" customFormat="1" ht="12.75" customHeight="1" x14ac:dyDescent="0.2"/>
    <row r="79" customFormat="1" ht="12.75" customHeight="1" x14ac:dyDescent="0.2"/>
    <row r="80" customFormat="1" ht="12.75" customHeight="1" x14ac:dyDescent="0.2"/>
    <row r="81" customFormat="1" ht="12.75" customHeight="1" x14ac:dyDescent="0.2"/>
    <row r="82" customFormat="1" ht="24.95" customHeight="1" x14ac:dyDescent="0.2"/>
    <row r="83" customFormat="1" ht="12.75" customHeight="1" x14ac:dyDescent="0.2"/>
    <row r="84" customFormat="1" ht="12.75" customHeight="1" x14ac:dyDescent="0.2"/>
    <row r="85" customFormat="1" ht="12.75" customHeight="1" x14ac:dyDescent="0.2"/>
    <row r="86" customFormat="1" ht="12.75" customHeight="1" x14ac:dyDescent="0.2"/>
    <row r="87" customFormat="1" ht="12.75" customHeight="1" x14ac:dyDescent="0.2"/>
    <row r="88" customFormat="1" ht="12.75" customHeight="1" x14ac:dyDescent="0.2"/>
    <row r="89" customFormat="1" ht="24.95" customHeight="1" x14ac:dyDescent="0.2"/>
    <row r="90" customFormat="1" ht="12.75" customHeight="1" x14ac:dyDescent="0.2"/>
    <row r="91" customFormat="1" ht="12.75" customHeight="1" x14ac:dyDescent="0.2"/>
    <row r="92" customFormat="1" ht="12.75" customHeight="1" x14ac:dyDescent="0.2"/>
    <row r="93" customFormat="1" ht="12.75" customHeight="1" x14ac:dyDescent="0.2"/>
    <row r="94" customFormat="1" ht="12.75" customHeight="1" x14ac:dyDescent="0.2"/>
    <row r="95" customFormat="1" ht="12.75" customHeight="1" x14ac:dyDescent="0.2"/>
    <row r="96" customFormat="1" ht="24.95" customHeight="1" x14ac:dyDescent="0.2"/>
    <row r="97" customFormat="1" ht="12.75" customHeight="1" x14ac:dyDescent="0.2"/>
    <row r="98" customFormat="1" ht="12.75" customHeight="1" x14ac:dyDescent="0.2"/>
    <row r="99" customFormat="1" ht="12.75" customHeight="1" x14ac:dyDescent="0.2"/>
    <row r="100" customFormat="1" ht="12.75" customHeight="1" x14ac:dyDescent="0.2"/>
    <row r="101" customFormat="1" ht="12.75" customHeight="1" x14ac:dyDescent="0.2"/>
    <row r="102" customFormat="1" ht="12.75" customHeight="1" x14ac:dyDescent="0.2"/>
    <row r="103" customFormat="1" ht="24.95" customHeight="1" x14ac:dyDescent="0.2"/>
    <row r="104" customFormat="1" ht="12.75" customHeight="1" x14ac:dyDescent="0.2"/>
    <row r="105" customFormat="1" ht="12.75" customHeight="1" x14ac:dyDescent="0.2"/>
    <row r="106" customFormat="1" ht="12.75" customHeight="1" x14ac:dyDescent="0.2"/>
    <row r="107" customFormat="1" ht="12.75" customHeight="1" x14ac:dyDescent="0.2"/>
    <row r="108" customFormat="1" ht="12.75" customHeight="1" x14ac:dyDescent="0.2"/>
    <row r="109" customFormat="1" ht="12.75" customHeight="1" x14ac:dyDescent="0.2"/>
    <row r="110" customFormat="1" ht="24.95" customHeight="1" x14ac:dyDescent="0.2"/>
    <row r="111" customFormat="1" ht="12.75" customHeight="1" x14ac:dyDescent="0.2"/>
    <row r="112" customFormat="1" ht="12.75" customHeight="1" x14ac:dyDescent="0.2"/>
    <row r="113" customFormat="1" ht="12.75" customHeight="1" x14ac:dyDescent="0.2"/>
    <row r="114" customFormat="1" ht="12.75" customHeight="1" x14ac:dyDescent="0.2"/>
    <row r="115" customFormat="1" ht="12.75" customHeight="1" x14ac:dyDescent="0.2"/>
    <row r="116" customFormat="1" ht="12.75" customHeight="1" x14ac:dyDescent="0.2"/>
    <row r="117" customFormat="1" ht="24.95" customHeight="1" x14ac:dyDescent="0.2"/>
    <row r="118" customFormat="1" ht="12.75" customHeight="1" x14ac:dyDescent="0.2"/>
    <row r="119" customFormat="1" ht="12.75" customHeight="1" x14ac:dyDescent="0.2"/>
    <row r="120" customFormat="1" ht="12.75" customHeight="1" x14ac:dyDescent="0.2"/>
    <row r="121" customFormat="1" ht="12.75" customHeight="1" x14ac:dyDescent="0.2"/>
    <row r="122" customFormat="1" ht="12.75" customHeight="1" x14ac:dyDescent="0.2"/>
    <row r="123" customFormat="1" ht="12.75" customHeight="1" x14ac:dyDescent="0.2"/>
    <row r="124" customFormat="1" ht="24.95" customHeight="1" x14ac:dyDescent="0.2"/>
    <row r="125" customFormat="1" ht="12.75" customHeight="1" x14ac:dyDescent="0.2"/>
    <row r="126" customFormat="1" ht="12.75" customHeight="1" x14ac:dyDescent="0.2"/>
    <row r="127" customFormat="1" ht="12.75" customHeight="1" x14ac:dyDescent="0.2"/>
    <row r="128" customFormat="1" ht="12.75" customHeight="1" x14ac:dyDescent="0.2"/>
    <row r="129" customFormat="1" ht="12.75" customHeight="1" x14ac:dyDescent="0.2"/>
    <row r="130" customFormat="1" ht="12.75" customHeight="1" x14ac:dyDescent="0.2"/>
    <row r="131" customFormat="1" ht="24.95" customHeight="1" x14ac:dyDescent="0.2"/>
    <row r="132" customFormat="1" ht="12.75" customHeight="1" x14ac:dyDescent="0.2"/>
    <row r="133" customFormat="1" ht="12.75" customHeight="1" x14ac:dyDescent="0.2"/>
    <row r="134" customFormat="1" ht="12.75" customHeight="1" x14ac:dyDescent="0.2"/>
    <row r="135" customFormat="1" ht="12.75" customHeight="1" x14ac:dyDescent="0.2"/>
    <row r="136" customFormat="1" ht="12.75" customHeight="1" x14ac:dyDescent="0.2"/>
    <row r="137" customFormat="1" ht="12.75" customHeight="1" x14ac:dyDescent="0.2"/>
    <row r="138" customFormat="1" ht="24.95" customHeight="1" x14ac:dyDescent="0.2"/>
    <row r="139" customFormat="1" ht="12.75" customHeight="1" x14ac:dyDescent="0.2"/>
    <row r="140" customFormat="1" ht="12.75" customHeight="1" x14ac:dyDescent="0.2"/>
    <row r="141" customFormat="1" ht="12.75" customHeight="1" x14ac:dyDescent="0.2"/>
    <row r="142" customFormat="1" ht="12.75" customHeight="1" x14ac:dyDescent="0.2"/>
    <row r="143" customFormat="1" ht="12.75" customHeight="1" x14ac:dyDescent="0.2"/>
    <row r="144" customFormat="1" ht="12.75" customHeight="1" x14ac:dyDescent="0.2"/>
    <row r="145" customFormat="1" ht="24.95" customHeight="1" x14ac:dyDescent="0.2"/>
    <row r="146" customFormat="1" ht="12.75" customHeight="1" x14ac:dyDescent="0.2"/>
    <row r="147" customFormat="1" ht="12.7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24.95" customHeight="1" x14ac:dyDescent="0.2"/>
    <row r="153" customFormat="1" ht="12.75" customHeight="1" x14ac:dyDescent="0.2"/>
    <row r="154" customFormat="1" ht="12.7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24.95" customHeight="1" x14ac:dyDescent="0.2"/>
    <row r="160" customFormat="1" ht="12.75" customHeight="1" x14ac:dyDescent="0.2"/>
    <row r="161" customFormat="1" ht="12.7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24.95" customHeight="1" x14ac:dyDescent="0.2"/>
    <row r="167" customFormat="1" ht="12.75" customHeight="1" x14ac:dyDescent="0.2"/>
    <row r="168" customFormat="1" ht="12.7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24.95" customHeight="1" x14ac:dyDescent="0.2"/>
    <row r="174" customFormat="1" ht="12.75" customHeight="1" x14ac:dyDescent="0.2"/>
    <row r="175" customFormat="1" ht="12.7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24.95" customHeight="1" x14ac:dyDescent="0.2"/>
    <row r="181" customFormat="1" ht="12.75" customHeight="1" x14ac:dyDescent="0.2"/>
    <row r="182" customFormat="1" ht="12.7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24.95" customHeight="1" x14ac:dyDescent="0.2"/>
    <row r="188" customFormat="1" ht="12.75" customHeight="1" x14ac:dyDescent="0.2"/>
    <row r="189" customFormat="1" ht="12.7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24.95" customHeight="1" x14ac:dyDescent="0.2"/>
    <row r="195" customFormat="1" ht="12.75" customHeight="1" x14ac:dyDescent="0.2"/>
    <row r="196" customFormat="1" ht="12.7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24.95" customHeight="1" x14ac:dyDescent="0.2"/>
    <row r="202" customFormat="1" ht="12.75" customHeight="1" x14ac:dyDescent="0.2"/>
    <row r="203" customFormat="1" ht="12.7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24.95" customHeight="1" x14ac:dyDescent="0.2"/>
    <row r="209" customFormat="1" ht="12.75" customHeight="1" x14ac:dyDescent="0.2"/>
    <row r="210" customFormat="1" ht="12.7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24.95" customHeight="1" x14ac:dyDescent="0.2"/>
    <row r="216" customFormat="1" ht="12.75" customHeight="1" x14ac:dyDescent="0.2"/>
    <row r="217" customFormat="1" ht="12.75" customHeight="1" x14ac:dyDescent="0.2"/>
    <row r="218" customFormat="1" ht="12.75" customHeight="1" x14ac:dyDescent="0.2"/>
    <row r="219" customFormat="1" ht="12.75" customHeight="1" x14ac:dyDescent="0.2"/>
    <row r="220" customFormat="1" ht="12.75" customHeight="1" x14ac:dyDescent="0.2"/>
    <row r="221" customFormat="1" ht="12.75" customHeight="1" x14ac:dyDescent="0.2"/>
    <row r="222" customFormat="1" ht="24.95" customHeight="1" x14ac:dyDescent="0.2"/>
    <row r="223" customFormat="1" ht="12.75" customHeight="1" x14ac:dyDescent="0.2"/>
    <row r="224" customFormat="1" ht="12.75" customHeight="1" x14ac:dyDescent="0.2"/>
    <row r="225" customFormat="1" ht="12.75" customHeight="1" x14ac:dyDescent="0.2"/>
    <row r="226" customFormat="1" ht="12.75" customHeight="1" x14ac:dyDescent="0.2"/>
    <row r="227" customFormat="1" ht="12.75" customHeight="1" x14ac:dyDescent="0.2"/>
    <row r="228" customFormat="1" ht="12.75" customHeight="1" x14ac:dyDescent="0.2"/>
    <row r="229" customFormat="1" ht="24.95" customHeight="1" x14ac:dyDescent="0.2"/>
    <row r="230" customFormat="1" ht="12.75" customHeight="1" x14ac:dyDescent="0.2"/>
    <row r="231" customFormat="1" ht="12.75" customHeight="1" x14ac:dyDescent="0.2"/>
    <row r="232" customFormat="1" ht="12.75" customHeight="1" x14ac:dyDescent="0.2"/>
    <row r="233" customFormat="1" ht="12.75" customHeight="1" x14ac:dyDescent="0.2"/>
    <row r="234" customFormat="1" ht="12.75" customHeight="1" x14ac:dyDescent="0.2"/>
    <row r="235" customFormat="1" ht="12.75" customHeight="1" x14ac:dyDescent="0.2"/>
    <row r="236" customFormat="1" ht="24.95" customHeight="1" x14ac:dyDescent="0.2"/>
    <row r="237" customFormat="1" ht="12.75" customHeight="1" x14ac:dyDescent="0.2"/>
    <row r="238" customFormat="1" ht="12.75" customHeight="1" x14ac:dyDescent="0.2"/>
    <row r="239" customFormat="1" ht="12.75" customHeight="1" x14ac:dyDescent="0.2"/>
    <row r="240" customFormat="1" ht="12.75" customHeight="1" x14ac:dyDescent="0.2"/>
    <row r="241" customFormat="1" ht="12.75" customHeight="1" x14ac:dyDescent="0.2"/>
    <row r="242" customFormat="1" ht="12.75" customHeight="1" x14ac:dyDescent="0.2"/>
    <row r="243" customFormat="1" ht="24.95" customHeight="1" x14ac:dyDescent="0.2"/>
    <row r="244" customFormat="1" ht="12.75" customHeight="1" x14ac:dyDescent="0.2"/>
    <row r="245" customFormat="1" ht="12.75" customHeight="1" x14ac:dyDescent="0.2"/>
    <row r="246" customFormat="1" ht="12.75" customHeight="1" x14ac:dyDescent="0.2"/>
    <row r="247" customFormat="1" ht="12.75" customHeight="1" x14ac:dyDescent="0.2"/>
    <row r="248" customFormat="1" ht="12.75" customHeight="1" x14ac:dyDescent="0.2"/>
    <row r="249" customFormat="1" ht="12.75" customHeight="1" x14ac:dyDescent="0.2"/>
    <row r="250" customFormat="1" ht="24.95" customHeight="1" x14ac:dyDescent="0.2"/>
    <row r="251" customFormat="1" ht="12.75" customHeight="1" x14ac:dyDescent="0.2"/>
    <row r="252" customFormat="1" ht="12.75" customHeight="1" x14ac:dyDescent="0.2"/>
    <row r="253" customFormat="1" ht="12.75" customHeight="1" x14ac:dyDescent="0.2"/>
    <row r="254" customFormat="1" ht="12.75" customHeight="1" x14ac:dyDescent="0.2"/>
    <row r="255" customFormat="1" ht="12.75" customHeight="1" x14ac:dyDescent="0.2"/>
    <row r="256" customFormat="1" ht="12.75" customHeight="1" x14ac:dyDescent="0.2"/>
    <row r="257" customFormat="1" ht="24.95" customHeight="1" x14ac:dyDescent="0.2"/>
    <row r="258" customFormat="1" ht="12.75" customHeight="1" x14ac:dyDescent="0.2"/>
    <row r="259" customFormat="1" ht="12.75" customHeight="1" x14ac:dyDescent="0.2"/>
    <row r="260" customFormat="1" ht="12.75" customHeight="1" x14ac:dyDescent="0.2"/>
    <row r="261" customFormat="1" ht="12.75" customHeight="1" x14ac:dyDescent="0.2"/>
    <row r="262" customFormat="1" ht="12.75" customHeight="1" x14ac:dyDescent="0.2"/>
    <row r="263" customFormat="1" ht="12.75" customHeight="1" x14ac:dyDescent="0.2"/>
    <row r="264" customFormat="1" ht="24.95" customHeight="1" x14ac:dyDescent="0.2"/>
    <row r="265" customFormat="1" ht="12.75" customHeight="1" x14ac:dyDescent="0.2"/>
    <row r="266" customFormat="1" ht="12.75" customHeight="1" x14ac:dyDescent="0.2"/>
    <row r="267" customFormat="1" ht="12.75" customHeight="1" x14ac:dyDescent="0.2"/>
    <row r="268" customFormat="1" ht="12.75" customHeight="1" x14ac:dyDescent="0.2"/>
    <row r="269" customFormat="1" ht="12.75" customHeight="1" x14ac:dyDescent="0.2"/>
    <row r="270" customFormat="1" ht="12.75" customHeight="1" x14ac:dyDescent="0.2"/>
    <row r="271" customFormat="1" ht="24.95" customHeight="1" x14ac:dyDescent="0.2"/>
    <row r="272" customFormat="1" ht="12.75" customHeight="1" x14ac:dyDescent="0.2"/>
    <row r="273" spans="1:24" customFormat="1" ht="12.75" customHeight="1" x14ac:dyDescent="0.2"/>
    <row r="274" spans="1:24" customFormat="1" ht="12.75" customHeight="1" x14ac:dyDescent="0.2"/>
    <row r="275" spans="1:24" customFormat="1" ht="12.75" customHeight="1" x14ac:dyDescent="0.2"/>
    <row r="276" spans="1:24" customFormat="1" ht="12.75" customHeight="1" x14ac:dyDescent="0.2"/>
    <row r="277" spans="1:24" customFormat="1" ht="12.75" customHeight="1" x14ac:dyDescent="0.2"/>
    <row r="278" spans="1:24" customFormat="1" ht="24.95" customHeight="1" x14ac:dyDescent="0.2"/>
    <row r="279" spans="1:24" customFormat="1" ht="12.75" customHeight="1" x14ac:dyDescent="0.2"/>
    <row r="280" spans="1:24" customFormat="1" ht="12.75" customHeight="1" x14ac:dyDescent="0.2"/>
    <row r="281" spans="1:24" customFormat="1" ht="12.75" customHeight="1" x14ac:dyDescent="0.2"/>
    <row r="282" spans="1:24" customFormat="1" ht="12.75" customHeight="1" x14ac:dyDescent="0.2"/>
    <row r="283" spans="1:24" customFormat="1" ht="12.75" customHeight="1" x14ac:dyDescent="0.2"/>
    <row r="284" spans="1:24" ht="12.75" customHeight="1" x14ac:dyDescent="0.2">
      <c r="A284"/>
      <c r="B284"/>
      <c r="C284"/>
      <c r="D284"/>
      <c r="E284"/>
      <c r="F284"/>
      <c r="G284"/>
      <c r="H284" s="56"/>
      <c r="I284" s="56"/>
      <c r="J284" s="56"/>
      <c r="K284" s="56"/>
      <c r="L284" s="56"/>
      <c r="M284" s="61"/>
      <c r="N284" s="56"/>
      <c r="O284" s="56"/>
      <c r="P284" s="56"/>
      <c r="Q284" s="56"/>
      <c r="R284" s="56"/>
      <c r="S284" s="56"/>
      <c r="T284" s="56"/>
      <c r="U284" s="56"/>
      <c r="V284" s="56"/>
      <c r="W284" s="56"/>
      <c r="X284" s="56"/>
    </row>
    <row r="285" spans="1:24" ht="12.75" customHeight="1" x14ac:dyDescent="0.2">
      <c r="A285"/>
      <c r="B285"/>
      <c r="C285"/>
      <c r="D285"/>
      <c r="E285"/>
      <c r="F285"/>
      <c r="G285"/>
      <c r="H285" s="43"/>
      <c r="I285" s="43"/>
      <c r="J285" s="43"/>
      <c r="K285" s="43"/>
      <c r="L285" s="43"/>
      <c r="M285" s="43"/>
      <c r="N285" s="43"/>
      <c r="O285" s="43"/>
      <c r="P285" s="43"/>
      <c r="Q285" s="43"/>
      <c r="R285" s="43"/>
      <c r="S285" s="43"/>
      <c r="T285" s="43"/>
      <c r="U285" s="43"/>
      <c r="V285" s="43"/>
      <c r="W285" s="43"/>
      <c r="X285" s="43"/>
    </row>
    <row r="286" spans="1:24" ht="12.75" customHeight="1" x14ac:dyDescent="0.2">
      <c r="A286"/>
      <c r="B286"/>
      <c r="C286"/>
      <c r="D286"/>
      <c r="E286"/>
      <c r="F286"/>
      <c r="G286"/>
    </row>
    <row r="287" spans="1:24" ht="12.75" customHeight="1" x14ac:dyDescent="0.2">
      <c r="A287"/>
      <c r="B287"/>
      <c r="C287"/>
      <c r="D287"/>
      <c r="E287"/>
      <c r="F287"/>
      <c r="G287"/>
    </row>
    <row r="288" spans="1:24" ht="12.75" customHeight="1" x14ac:dyDescent="0.2">
      <c r="A288"/>
      <c r="B288"/>
      <c r="C288"/>
      <c r="D288"/>
      <c r="E288"/>
      <c r="F288"/>
      <c r="G288"/>
    </row>
    <row r="289" spans="1:24" ht="12.75" customHeight="1" x14ac:dyDescent="0.2">
      <c r="A289" s="23"/>
      <c r="C289" s="65"/>
      <c r="D289" s="65"/>
      <c r="E289" s="65"/>
      <c r="F289" s="57"/>
      <c r="G289" s="56"/>
    </row>
    <row r="290" spans="1:24" ht="12.75" customHeight="1" x14ac:dyDescent="0.2">
      <c r="C290" s="65"/>
      <c r="D290" s="65"/>
      <c r="E290" s="65"/>
      <c r="F290" s="43"/>
      <c r="G290" s="43"/>
    </row>
    <row r="291" spans="1:24" ht="12.75" customHeight="1" x14ac:dyDescent="0.2">
      <c r="C291" s="44" t="str">
        <f>IF(C290="C",IF(A291="P",IF(A290="I","p i","p"),IF(A290="I","i","")),"")</f>
        <v/>
      </c>
      <c r="D291" s="44" t="str">
        <f>IF(D290="E",IF(A291="P",IF(A290="I","p i","p"),IF(A290="I","i"," ")),"")</f>
        <v/>
      </c>
      <c r="E291" s="44" t="str">
        <f>IF(E290="O",IF(A291="P",IF(A290="I","p i","p"),IF(A290="I","i"," ")),"")</f>
        <v/>
      </c>
      <c r="F291" s="2"/>
      <c r="H291" s="56"/>
      <c r="I291" s="56"/>
      <c r="J291" s="56"/>
      <c r="K291" s="56"/>
      <c r="L291" s="56"/>
      <c r="M291" s="61"/>
      <c r="N291" s="56"/>
      <c r="O291" s="56"/>
      <c r="P291" s="56"/>
      <c r="Q291" s="56"/>
      <c r="R291" s="56"/>
      <c r="S291" s="56"/>
      <c r="T291" s="56"/>
      <c r="U291" s="56"/>
      <c r="V291" s="56"/>
      <c r="W291" s="56"/>
      <c r="X291" s="56"/>
    </row>
    <row r="292" spans="1:24" ht="24.95" customHeight="1" x14ac:dyDescent="0.2">
      <c r="C292" s="24"/>
      <c r="D292" s="24"/>
      <c r="E292" s="24"/>
      <c r="F292" s="2"/>
      <c r="G292" s="69"/>
      <c r="H292" s="43"/>
      <c r="I292" s="43"/>
      <c r="J292" s="43"/>
      <c r="K292" s="43"/>
      <c r="L292" s="43"/>
      <c r="M292" s="43"/>
      <c r="N292" s="43"/>
      <c r="O292" s="43"/>
      <c r="P292" s="43"/>
      <c r="Q292" s="43"/>
    </row>
    <row r="293" spans="1:24" ht="12.75" customHeight="1" x14ac:dyDescent="0.2">
      <c r="C293" s="24"/>
      <c r="D293" s="24"/>
      <c r="E293" s="24"/>
      <c r="F293" s="2"/>
    </row>
    <row r="294" spans="1:24" ht="12.75" customHeight="1" x14ac:dyDescent="0.2">
      <c r="C294" s="24"/>
      <c r="D294" s="24"/>
      <c r="E294" s="24"/>
      <c r="F294" s="2"/>
    </row>
    <row r="295" spans="1:24" ht="12.75" customHeight="1" x14ac:dyDescent="0.2">
      <c r="C295" s="24"/>
      <c r="D295" s="24"/>
      <c r="E295" s="24"/>
      <c r="F295" s="2"/>
    </row>
    <row r="297" spans="1:24" ht="12.75" customHeight="1" x14ac:dyDescent="0.2">
      <c r="F297" s="202"/>
      <c r="G297" s="202"/>
    </row>
    <row r="298" spans="1:24" ht="12.75" customHeight="1" x14ac:dyDescent="0.2">
      <c r="C298" s="44" t="str">
        <f>IF(C297="C",IF(A298="P",IF(A297="I","p i","p"),IF(A297="I","i","")),"")</f>
        <v/>
      </c>
      <c r="D298" s="44" t="str">
        <f>IF(D297="E",IF(A298="P",IF(A297="I","p i","p"),IF(A297="I","i"," ")),"")</f>
        <v/>
      </c>
      <c r="E298" s="44" t="str">
        <f>IF(E297="O",IF(A298="P",IF(A297="I","p i","p"),IF(A297="I","i"," ")),"")</f>
        <v/>
      </c>
    </row>
    <row r="299" spans="1:24" ht="24.95" customHeight="1" x14ac:dyDescent="0.2"/>
    <row r="304" spans="1:24" ht="12.75" customHeight="1" x14ac:dyDescent="0.2">
      <c r="F304" s="202"/>
      <c r="G304" s="202"/>
    </row>
    <row r="305" spans="3:7" ht="12.75" customHeight="1" x14ac:dyDescent="0.2">
      <c r="C305" s="44" t="str">
        <f>IF(C304="C",IF(A305="P",IF(A304="I","p i","p"),IF(A304="I","i","")),"")</f>
        <v/>
      </c>
      <c r="D305" s="44" t="str">
        <f>IF(D304="E",IF(A305="P",IF(A304="I","p i","p"),IF(A304="I","i"," ")),"")</f>
        <v/>
      </c>
      <c r="E305" s="44" t="str">
        <f>IF(E304="O",IF(A305="P",IF(A304="I","p i","p"),IF(A304="I","i"," ")),"")</f>
        <v/>
      </c>
    </row>
    <row r="306" spans="3:7" ht="24.95" customHeight="1" x14ac:dyDescent="0.2"/>
    <row r="311" spans="3:7" ht="12.75" customHeight="1" x14ac:dyDescent="0.2">
      <c r="F311" s="202"/>
      <c r="G311" s="202"/>
    </row>
    <row r="312" spans="3:7" ht="12.75" customHeight="1" x14ac:dyDescent="0.2">
      <c r="C312" s="44" t="str">
        <f>IF(C311="C",IF(A312="P",IF(A311="I","p i","p"),IF(A311="I","i","")),"")</f>
        <v/>
      </c>
      <c r="D312" s="44" t="str">
        <f>IF(D311="E",IF(A312="P",IF(A311="I","p i","p"),IF(A311="I","i"," ")),"")</f>
        <v/>
      </c>
      <c r="E312" s="44" t="str">
        <f>IF(E311="O",IF(A312="P",IF(A311="I","p i","p"),IF(A311="I","i"," ")),"")</f>
        <v/>
      </c>
    </row>
    <row r="313" spans="3:7" ht="24.95" customHeight="1" x14ac:dyDescent="0.2"/>
    <row r="314" spans="3:7" ht="24.95" customHeight="1" x14ac:dyDescent="0.2"/>
    <row r="318" spans="3:7" ht="12.75" customHeight="1" x14ac:dyDescent="0.2">
      <c r="F318" s="197"/>
      <c r="G318" s="197"/>
    </row>
    <row r="319" spans="3:7" ht="12.75" customHeight="1" x14ac:dyDescent="0.2">
      <c r="C319" s="44" t="str">
        <f>IF(C318="C",IF(A319="P",IF(A318="I","p i","p"),IF(A318="I","i","")),"")</f>
        <v/>
      </c>
      <c r="D319" s="44" t="str">
        <f>IF(D318="E",IF(A319="P",IF(A318="I","p i","p"),IF(A318="I","i"," ")),"")</f>
        <v/>
      </c>
      <c r="E319" s="44" t="str">
        <f>IF(E318="O",IF(A319="P",IF(A318="I","p i","p"),IF(A318="I","i"," ")),"")</f>
        <v/>
      </c>
      <c r="F319" s="70"/>
    </row>
    <row r="320" spans="3:7" ht="24.95" customHeight="1" x14ac:dyDescent="0.2"/>
    <row r="321" spans="3:7" ht="24.95" customHeight="1" x14ac:dyDescent="0.2"/>
    <row r="325" spans="3:7" ht="12.75" customHeight="1" x14ac:dyDescent="0.2">
      <c r="F325" s="202"/>
      <c r="G325" s="202"/>
    </row>
    <row r="326" spans="3:7" ht="12.75" customHeight="1" x14ac:dyDescent="0.2">
      <c r="C326" s="44" t="str">
        <f>IF(C325="C",IF(A326="P",IF(A325="I","p i","p"),IF(A325="I","i","")),"")</f>
        <v/>
      </c>
      <c r="D326" s="44" t="str">
        <f>IF(D325="E",IF(A326="P",IF(A325="I","p i","p"),IF(A325="I","i"," ")),"")</f>
        <v/>
      </c>
      <c r="E326" s="44" t="str">
        <f>IF(E325="O",IF(A326="P",IF(A325="I","p i","p"),IF(A325="I","i"," ")),"")</f>
        <v/>
      </c>
      <c r="F326" s="70"/>
    </row>
    <row r="327" spans="3:7" ht="24.95" customHeight="1" x14ac:dyDescent="0.2"/>
    <row r="332" spans="3:7" ht="12.75" customHeight="1" x14ac:dyDescent="0.2">
      <c r="F332" s="202"/>
      <c r="G332" s="202"/>
    </row>
    <row r="333" spans="3:7" ht="12.75" customHeight="1" x14ac:dyDescent="0.2">
      <c r="C333" s="44" t="str">
        <f>IF(C332="C",IF(A333="P",IF(A332="I","p i","p"),IF(A332="I","i","")),"")</f>
        <v/>
      </c>
      <c r="D333" s="44" t="str">
        <f>IF(D332="E",IF(A333="P",IF(A332="I","p i","p"),IF(A332="I","i"," ")),"")</f>
        <v/>
      </c>
      <c r="E333" s="44" t="str">
        <f>IF(E332="O",IF(A333="P",IF(A332="I","p i","p"),IF(A332="I","i"," ")),"")</f>
        <v/>
      </c>
    </row>
    <row r="334" spans="3:7" ht="24.95" customHeight="1" x14ac:dyDescent="0.2"/>
    <row r="339" spans="3:7" ht="12.75" customHeight="1" x14ac:dyDescent="0.2">
      <c r="F339" s="202"/>
      <c r="G339" s="202"/>
    </row>
    <row r="340" spans="3:7" ht="12.75" customHeight="1" x14ac:dyDescent="0.2">
      <c r="C340" s="44" t="str">
        <f>IF(C339="C",IF(A340="P",IF(A339="I","p i","p"),IF(A339="I","i","")),"")</f>
        <v/>
      </c>
      <c r="D340" s="44" t="str">
        <f>IF(D339="E",IF(A340="P",IF(A339="I","p i","p"),IF(A339="I","i"," ")),"")</f>
        <v/>
      </c>
      <c r="E340" s="44" t="str">
        <f>IF(E339="O",IF(A340="P",IF(A339="I","p i","p"),IF(A339="I","i"," ")),"")</f>
        <v/>
      </c>
    </row>
    <row r="341" spans="3:7" ht="24.95" customHeight="1" x14ac:dyDescent="0.2"/>
    <row r="346" spans="3:7" ht="12.75" customHeight="1" x14ac:dyDescent="0.2">
      <c r="F346" s="202"/>
      <c r="G346" s="202"/>
    </row>
    <row r="347" spans="3:7" ht="12.75" customHeight="1" x14ac:dyDescent="0.2">
      <c r="C347" s="44" t="str">
        <f>IF(C346="C",IF(A347="P",IF(A346="I","p i","p"),IF(A346="I","i","")),"")</f>
        <v/>
      </c>
      <c r="D347" s="44" t="str">
        <f>IF(D346="E",IF(A347="P",IF(A346="I","p i","p"),IF(A346="I","i"," ")),"")</f>
        <v/>
      </c>
      <c r="E347" s="44" t="str">
        <f>IF(E346="O",IF(A347="P",IF(A346="I","p i","p"),IF(A346="I","i"," ")),"")</f>
        <v/>
      </c>
    </row>
    <row r="348" spans="3:7" ht="24.95" customHeight="1" x14ac:dyDescent="0.2"/>
    <row r="353" spans="3:7" ht="12.75" customHeight="1" x14ac:dyDescent="0.2">
      <c r="F353" s="202"/>
      <c r="G353" s="202"/>
    </row>
    <row r="354" spans="3:7" ht="12.75" customHeight="1" x14ac:dyDescent="0.2">
      <c r="C354" s="44" t="str">
        <f>IF(C353="C",IF(A354="P",IF(A353="I","p i","p"),IF(A353="I","i","")),"")</f>
        <v/>
      </c>
      <c r="D354" s="44" t="str">
        <f>IF(D353="E",IF(A354="P",IF(A353="I","p i","p"),IF(A353="I","i"," ")),"")</f>
        <v/>
      </c>
      <c r="E354" s="44" t="str">
        <f>IF(E353="O",IF(A354="P",IF(A353="I","p i","p"),IF(A353="I","i"," ")),"")</f>
        <v/>
      </c>
    </row>
    <row r="355" spans="3:7" ht="24.95" customHeight="1" x14ac:dyDescent="0.2"/>
    <row r="360" spans="3:7" ht="12.75" customHeight="1" x14ac:dyDescent="0.2">
      <c r="F360" s="202"/>
      <c r="G360" s="202"/>
    </row>
    <row r="361" spans="3:7" ht="12.75" customHeight="1" x14ac:dyDescent="0.2">
      <c r="C361" s="44" t="str">
        <f>IF(C360="C",IF(A361="P",IF(A360="I","p i","p"),IF(A360="I","i","")),"")</f>
        <v/>
      </c>
      <c r="D361" s="44" t="str">
        <f>IF(D360="E",IF(A361="P",IF(A360="I","p i","p"),IF(A360="I","i"," ")),"")</f>
        <v/>
      </c>
      <c r="E361" s="44" t="str">
        <f>IF(E360="O",IF(A361="P",IF(A360="I","p i","p"),IF(A360="I","i"," ")),"")</f>
        <v/>
      </c>
    </row>
    <row r="362" spans="3:7" ht="24.95" customHeight="1" x14ac:dyDescent="0.2"/>
    <row r="367" spans="3:7" ht="12.75" customHeight="1" x14ac:dyDescent="0.2">
      <c r="F367" s="202"/>
      <c r="G367" s="202"/>
    </row>
    <row r="368" spans="3:7" ht="12.75" customHeight="1" x14ac:dyDescent="0.2">
      <c r="C368" s="44" t="str">
        <f>IF(C367="C",IF(A368="P",IF(A367="I","p i","p"),IF(A367="I","i","")),"")</f>
        <v/>
      </c>
      <c r="D368" s="44" t="str">
        <f>IF(D367="E",IF(A368="P",IF(A367="I","p i","p"),IF(A367="I","i"," ")),"")</f>
        <v/>
      </c>
      <c r="E368" s="44" t="str">
        <f>IF(E367="O",IF(A368="P",IF(A367="I","p i","p"),IF(A367="I","i"," ")),"")</f>
        <v/>
      </c>
    </row>
    <row r="369" spans="3:7" ht="24.95" customHeight="1" x14ac:dyDescent="0.2"/>
    <row r="374" spans="3:7" ht="12.75" customHeight="1" x14ac:dyDescent="0.2">
      <c r="F374" s="202"/>
      <c r="G374" s="202"/>
    </row>
    <row r="375" spans="3:7" ht="12.75" customHeight="1" x14ac:dyDescent="0.2">
      <c r="C375" s="44" t="str">
        <f>IF(C374="C",IF(A375="P",IF(A374="I","p i","p"),IF(A374="I","i","")),"")</f>
        <v/>
      </c>
      <c r="D375" s="44" t="str">
        <f>IF(D374="E",IF(A375="P",IF(A374="I","p i","p"),IF(A374="I","i"," ")),"")</f>
        <v/>
      </c>
      <c r="E375" s="44" t="str">
        <f>IF(E374="O",IF(A375="P",IF(A374="I","p i","p"),IF(A374="I","i"," ")),"")</f>
        <v/>
      </c>
    </row>
    <row r="376" spans="3:7" ht="24.95" customHeight="1" x14ac:dyDescent="0.2"/>
    <row r="377" spans="3:7" ht="24.95" customHeight="1" x14ac:dyDescent="0.2"/>
    <row r="381" spans="3:7" ht="12.75" customHeight="1" x14ac:dyDescent="0.2">
      <c r="F381" s="70"/>
      <c r="G381" s="46"/>
    </row>
    <row r="382" spans="3:7" ht="12.75" customHeight="1" x14ac:dyDescent="0.2">
      <c r="C382" s="44" t="str">
        <f>IF(C381="C",IF(A382="P",IF(A381="I","p i","p"),IF(A381="I","i","")),"")</f>
        <v/>
      </c>
      <c r="D382" s="44" t="str">
        <f>IF(D381="E",IF(A382="P",IF(A381="I","p i","p"),IF(A381="I","i"," ")),"")</f>
        <v/>
      </c>
      <c r="E382" s="44" t="str">
        <f>IF(E381="O",IF(A382="P",IF(A381="I","p i","p"),IF(A381="I","i"," ")),"")</f>
        <v/>
      </c>
      <c r="F382" s="70"/>
    </row>
    <row r="383" spans="3:7" ht="24.95" customHeight="1" x14ac:dyDescent="0.2"/>
    <row r="384" spans="3:7" ht="24.95" customHeight="1" x14ac:dyDescent="0.2"/>
    <row r="388" spans="3:7" ht="12.75" customHeight="1" x14ac:dyDescent="0.2">
      <c r="G388" s="46"/>
    </row>
    <row r="389" spans="3:7" ht="12.75" customHeight="1" x14ac:dyDescent="0.2">
      <c r="C389" s="44" t="str">
        <f>IF(C388="C",IF(A389="P",IF(A388="I","p i","p"),IF(A388="I","i","")),"")</f>
        <v/>
      </c>
      <c r="D389" s="44" t="str">
        <f>IF(D388="E",IF(A389="P",IF(A388="I","p i","p"),IF(A388="I","i"," ")),"")</f>
        <v/>
      </c>
      <c r="E389" s="44" t="str">
        <f>IF(E388="O",IF(A389="P",IF(A388="I","p i","p"),IF(A388="I","i"," ")),"")</f>
        <v/>
      </c>
    </row>
    <row r="390" spans="3:7" ht="24.95" customHeight="1" x14ac:dyDescent="0.2"/>
    <row r="396" spans="3:7" ht="12.75" customHeight="1" x14ac:dyDescent="0.2">
      <c r="C396" s="44" t="str">
        <f>IF(C395="C",IF(A396="P",IF(A395="I","p i","p"),IF(A395="I","i","")),"")</f>
        <v/>
      </c>
      <c r="D396" s="44" t="str">
        <f>IF(D395="E",IF(A396="P",IF(A395="I","p i","p"),IF(A395="I","i"," ")),"")</f>
        <v/>
      </c>
      <c r="E396" s="44" t="str">
        <f>IF(E395="O",IF(A396="P",IF(A395="I","p i","p"),IF(A395="I","i"," ")),"")</f>
        <v/>
      </c>
    </row>
    <row r="397" spans="3:7" ht="24.95" customHeight="1" x14ac:dyDescent="0.2"/>
    <row r="404" ht="24.95" customHeight="1" x14ac:dyDescent="0.2"/>
    <row r="411" ht="24.95" customHeight="1" x14ac:dyDescent="0.2"/>
    <row r="418" ht="24.95" customHeight="1" x14ac:dyDescent="0.2"/>
    <row r="425" ht="24.95" customHeight="1" x14ac:dyDescent="0.2"/>
    <row r="432" ht="24.95" customHeight="1" x14ac:dyDescent="0.2"/>
    <row r="439" ht="24.95" customHeight="1" x14ac:dyDescent="0.2"/>
    <row r="446" ht="24.95" customHeight="1" x14ac:dyDescent="0.2"/>
    <row r="453" ht="24.95" customHeight="1" x14ac:dyDescent="0.2"/>
    <row r="460" ht="24.95" customHeight="1" x14ac:dyDescent="0.2"/>
    <row r="467" ht="24.95" customHeight="1" x14ac:dyDescent="0.2"/>
    <row r="474" ht="24.95" customHeight="1" x14ac:dyDescent="0.2"/>
    <row r="481" ht="24.95" customHeight="1" x14ac:dyDescent="0.2"/>
    <row r="488" ht="24.95" customHeight="1" x14ac:dyDescent="0.2"/>
    <row r="495" ht="24.95" customHeight="1" x14ac:dyDescent="0.2"/>
    <row r="502" ht="24.95" customHeight="1" x14ac:dyDescent="0.2"/>
    <row r="509" ht="24.95" customHeight="1" x14ac:dyDescent="0.2"/>
    <row r="516" ht="24.95" customHeight="1" x14ac:dyDescent="0.2"/>
    <row r="523" ht="24.95" customHeight="1" x14ac:dyDescent="0.2"/>
    <row r="530" ht="24.95" customHeight="1" x14ac:dyDescent="0.2"/>
    <row r="537" ht="24.95" customHeight="1" x14ac:dyDescent="0.2"/>
    <row r="544" ht="24.95" customHeight="1" x14ac:dyDescent="0.2"/>
    <row r="551" ht="24.95" customHeight="1" x14ac:dyDescent="0.2"/>
    <row r="558" ht="24.95" customHeight="1" x14ac:dyDescent="0.2"/>
    <row r="565" ht="24.95" customHeight="1" x14ac:dyDescent="0.2"/>
    <row r="572" ht="24.95" customHeight="1" x14ac:dyDescent="0.2"/>
    <row r="579" ht="24.95" customHeight="1" x14ac:dyDescent="0.2"/>
    <row r="586" ht="24.95" customHeight="1" x14ac:dyDescent="0.2"/>
    <row r="593" ht="24.95" customHeight="1" x14ac:dyDescent="0.2"/>
    <row r="600" ht="24.95" customHeight="1" x14ac:dyDescent="0.2"/>
    <row r="607" ht="24.95" customHeight="1" x14ac:dyDescent="0.2"/>
    <row r="614" ht="24.95" customHeight="1" x14ac:dyDescent="0.2"/>
    <row r="621" ht="24.95" customHeight="1" x14ac:dyDescent="0.2"/>
    <row r="628" ht="24.95" customHeight="1" x14ac:dyDescent="0.2"/>
    <row r="635" ht="24.95" customHeight="1" x14ac:dyDescent="0.2"/>
    <row r="642" ht="24.95" customHeight="1" x14ac:dyDescent="0.2"/>
    <row r="649" ht="24.95" customHeight="1" x14ac:dyDescent="0.2"/>
    <row r="656" ht="24.95" customHeight="1" x14ac:dyDescent="0.2"/>
    <row r="663" ht="24.95" customHeight="1" x14ac:dyDescent="0.2"/>
    <row r="670" ht="24.95" customHeight="1" x14ac:dyDescent="0.2"/>
    <row r="677" ht="24.95" customHeight="1" x14ac:dyDescent="0.2"/>
    <row r="684" ht="24.95" customHeight="1" x14ac:dyDescent="0.2"/>
    <row r="691" ht="24.95" customHeight="1" x14ac:dyDescent="0.2"/>
    <row r="698" ht="24.95" customHeight="1" x14ac:dyDescent="0.2"/>
    <row r="705" ht="24.95" customHeight="1" x14ac:dyDescent="0.2"/>
    <row r="712" ht="24.95" customHeight="1" x14ac:dyDescent="0.2"/>
    <row r="719" ht="24.95" customHeight="1" x14ac:dyDescent="0.2"/>
    <row r="726" ht="24.95" customHeight="1" x14ac:dyDescent="0.2"/>
    <row r="733" ht="24.95" customHeight="1" x14ac:dyDescent="0.2"/>
    <row r="740" ht="24.95" customHeight="1" x14ac:dyDescent="0.2"/>
    <row r="747" ht="24.95" customHeight="1" x14ac:dyDescent="0.2"/>
  </sheetData>
  <sheetProtection selectLockedCells="1" selectUnlockedCells="1"/>
  <mergeCells count="21">
    <mergeCell ref="F50:G50"/>
    <mergeCell ref="F367:G367"/>
    <mergeCell ref="F8:G8"/>
    <mergeCell ref="F297:G297"/>
    <mergeCell ref="F304:G304"/>
    <mergeCell ref="F311:G311"/>
    <mergeCell ref="F38:G38"/>
    <mergeCell ref="F14:G14"/>
    <mergeCell ref="F20:G20"/>
    <mergeCell ref="F26:G26"/>
    <mergeCell ref="F32:G32"/>
    <mergeCell ref="F332:G332"/>
    <mergeCell ref="F56:G56"/>
    <mergeCell ref="F44:G44"/>
    <mergeCell ref="F318:G318"/>
    <mergeCell ref="F325:G325"/>
    <mergeCell ref="F374:G374"/>
    <mergeCell ref="F339:G339"/>
    <mergeCell ref="F346:G346"/>
    <mergeCell ref="F353:G353"/>
    <mergeCell ref="F360:G360"/>
  </mergeCells>
  <phoneticPr fontId="0" type="noConversion"/>
  <pageMargins left="0.24027777777777778" right="0.25" top="0.4" bottom="0.40972222222222221" header="0.51180555555555551" footer="0.51180555555555551"/>
  <pageSetup paperSize="9" firstPageNumber="0" fitToHeight="4"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573"/>
  <sheetViews>
    <sheetView zoomScaleNormal="140" workbookViewId="0">
      <pane ySplit="7" topLeftCell="A8" activePane="bottomLeft" state="frozen"/>
      <selection pane="bottomLeft" activeCell="F6" sqref="F6"/>
    </sheetView>
  </sheetViews>
  <sheetFormatPr baseColWidth="10" defaultRowHeight="12.75" customHeight="1" x14ac:dyDescent="0.2"/>
  <cols>
    <col min="1" max="1" width="15.7109375" style="22" customWidth="1"/>
    <col min="2" max="2" width="7.85546875" style="23" bestFit="1" customWidth="1"/>
    <col min="3" max="3" width="2.42578125" style="58" bestFit="1" customWidth="1"/>
    <col min="4" max="4" width="2.140625" style="58" bestFit="1" customWidth="1"/>
    <col min="5" max="5" width="2.7109375" style="58" customWidth="1"/>
    <col min="6" max="6" width="5.7109375" style="1" customWidth="1"/>
    <col min="7" max="7" width="90.7109375" style="1" customWidth="1"/>
    <col min="8" max="16384" width="11.42578125" style="1"/>
  </cols>
  <sheetData>
    <row r="1" spans="1:24" s="30" customFormat="1" ht="21.75" customHeight="1" x14ac:dyDescent="0.2">
      <c r="A1" s="25" t="str">
        <f>Bilan!B14</f>
        <v>2.1 DICT</v>
      </c>
      <c r="B1" s="26"/>
      <c r="C1" s="59"/>
      <c r="D1" s="59"/>
      <c r="E1" s="59"/>
      <c r="G1" s="29"/>
    </row>
    <row r="3" spans="1:24" ht="12.75" customHeight="1" x14ac:dyDescent="0.2">
      <c r="A3" s="31"/>
      <c r="B3" s="32"/>
      <c r="C3" s="33" t="s">
        <v>659</v>
      </c>
      <c r="D3" s="33" t="s">
        <v>660</v>
      </c>
      <c r="E3" s="33" t="s">
        <v>661</v>
      </c>
      <c r="F3" s="33" t="s">
        <v>662</v>
      </c>
      <c r="G3" s="34"/>
    </row>
    <row r="4" spans="1:24" ht="12.75" customHeight="1" x14ac:dyDescent="0.2">
      <c r="A4" s="35"/>
      <c r="B4" s="36" t="s">
        <v>663</v>
      </c>
      <c r="C4" s="37">
        <f>COUNTIF(C8:C623,C3)</f>
        <v>2</v>
      </c>
      <c r="D4" s="37">
        <f>COUNTIF(D8:D623,D3)</f>
        <v>2</v>
      </c>
      <c r="E4" s="37">
        <f>COUNTIF(E8:E623,E3)</f>
        <v>0</v>
      </c>
      <c r="F4" s="38">
        <f>COUNTA(B8:B623)</f>
        <v>2</v>
      </c>
      <c r="G4" s="34"/>
    </row>
    <row r="5" spans="1:24" ht="12.75" customHeight="1" x14ac:dyDescent="0.2">
      <c r="A5" s="39"/>
      <c r="B5" s="36" t="s">
        <v>599</v>
      </c>
      <c r="C5" s="40">
        <f>COUNTIF(C8:C623,"i")+COUNTIF(C8:C623,"p i")</f>
        <v>0</v>
      </c>
      <c r="D5" s="40">
        <f>COUNTIF(D8:D623,"i")+COUNTIF(D8:D623,"p i")</f>
        <v>0</v>
      </c>
      <c r="E5" s="40">
        <f>COUNTIF(E8:E623,"i")+COUNTIF(E8:E623,"p i")</f>
        <v>0</v>
      </c>
      <c r="F5" s="38">
        <f>COUNTIF(A8:A623,"I")</f>
        <v>0</v>
      </c>
    </row>
    <row r="6" spans="1:24" ht="12.75" customHeight="1" x14ac:dyDescent="0.2">
      <c r="A6" s="39"/>
      <c r="B6" s="41" t="s">
        <v>664</v>
      </c>
      <c r="C6" s="40">
        <f>COUNTIF(C8:C623,"p")+COUNTIF(C8:C623,"p i")</f>
        <v>1</v>
      </c>
      <c r="D6" s="40">
        <f>COUNTIF(D8:D623,"p")+COUNTIF(D8:D623,"p i")</f>
        <v>1</v>
      </c>
      <c r="E6" s="40">
        <f>COUNTIF(E8:E623,"p")+COUNTIF(E8:E623,"p i")</f>
        <v>0</v>
      </c>
      <c r="F6" s="38">
        <f>COUNTIF(A8:A623,"P")</f>
        <v>1</v>
      </c>
    </row>
    <row r="8" spans="1:24" x14ac:dyDescent="0.2">
      <c r="B8" s="23" t="s">
        <v>357</v>
      </c>
      <c r="C8" s="151" t="s">
        <v>659</v>
      </c>
      <c r="D8" s="151" t="s">
        <v>660</v>
      </c>
      <c r="F8" s="200" t="s">
        <v>358</v>
      </c>
      <c r="G8" s="200"/>
      <c r="H8" s="46"/>
      <c r="I8" s="55"/>
      <c r="J8" s="55"/>
      <c r="K8" s="55"/>
      <c r="L8" s="55"/>
      <c r="M8" s="55"/>
      <c r="N8" s="55"/>
      <c r="O8" s="55"/>
      <c r="P8" s="55"/>
      <c r="Q8" s="152"/>
      <c r="R8" s="152"/>
      <c r="S8" s="152"/>
      <c r="T8" s="152"/>
      <c r="U8" s="152"/>
      <c r="V8" s="152"/>
      <c r="W8" s="152"/>
      <c r="X8" s="152"/>
    </row>
    <row r="9" spans="1:24" ht="12.75" customHeight="1" x14ac:dyDescent="0.2">
      <c r="A9" s="49" t="s">
        <v>676</v>
      </c>
      <c r="C9" s="44" t="str">
        <f>IF(C8="C",IF(A9="P",IF(A8="I","p i","p"),IF(A8="I","i","")),"")</f>
        <v>p</v>
      </c>
      <c r="D9" s="44" t="str">
        <f>IF(D8="E",IF(A9="P",IF(A8="I","p i","p"),IF(A8="I","i"," ")),"")</f>
        <v>p</v>
      </c>
      <c r="E9" s="44" t="str">
        <f>IF(E8="O",IF(A9="P",IF(A8="I","p i","p"),IF(A8="I","i"," ")),"")</f>
        <v/>
      </c>
      <c r="F9" s="57" t="s">
        <v>666</v>
      </c>
      <c r="G9" s="76" t="s">
        <v>359</v>
      </c>
      <c r="H9" s="46"/>
    </row>
    <row r="10" spans="1:24" ht="12.75" customHeight="1" x14ac:dyDescent="0.2">
      <c r="A10" s="22" t="s">
        <v>360</v>
      </c>
      <c r="F10" s="57" t="s">
        <v>669</v>
      </c>
      <c r="G10" s="77" t="s">
        <v>679</v>
      </c>
      <c r="H10" s="46"/>
    </row>
    <row r="11" spans="1:24" ht="12.75" customHeight="1" x14ac:dyDescent="0.2">
      <c r="F11" s="57" t="s">
        <v>659</v>
      </c>
      <c r="G11" s="76" t="s">
        <v>680</v>
      </c>
      <c r="H11" s="46"/>
    </row>
    <row r="12" spans="1:24" ht="12.75" customHeight="1" x14ac:dyDescent="0.2">
      <c r="F12" s="57" t="s">
        <v>671</v>
      </c>
      <c r="G12" s="76" t="s">
        <v>673</v>
      </c>
      <c r="H12" s="46"/>
    </row>
    <row r="13" spans="1:24" customFormat="1" ht="12.75" customHeight="1" x14ac:dyDescent="0.2"/>
    <row r="14" spans="1:24" ht="30" customHeight="1" x14ac:dyDescent="0.2">
      <c r="B14" s="23" t="s">
        <v>361</v>
      </c>
      <c r="C14" s="151" t="s">
        <v>659</v>
      </c>
      <c r="D14" s="151" t="s">
        <v>660</v>
      </c>
      <c r="F14" s="198" t="s">
        <v>362</v>
      </c>
      <c r="G14" s="198"/>
      <c r="H14" s="160"/>
      <c r="I14" s="43"/>
      <c r="J14" s="43"/>
      <c r="K14" s="43"/>
      <c r="L14" s="43"/>
      <c r="M14" s="43"/>
      <c r="N14" s="43"/>
      <c r="O14" s="43"/>
      <c r="P14" s="43"/>
      <c r="Q14" s="43"/>
      <c r="R14" s="43"/>
      <c r="S14" s="43"/>
      <c r="T14" s="43"/>
      <c r="U14" s="43"/>
      <c r="V14" s="43"/>
      <c r="W14" s="43"/>
      <c r="X14" s="43"/>
    </row>
    <row r="15" spans="1:24" ht="14.25" customHeight="1" x14ac:dyDescent="0.2">
      <c r="C15" s="44" t="str">
        <f>IF(C14="C",IF(A15="P",IF(A14="I","p i","p"),IF(A14="I","i","")),"")</f>
        <v/>
      </c>
      <c r="D15" s="44" t="str">
        <f>IF(D14="E",IF(A15="P",IF(A14="I","p i","p"),IF(A14="I","i"," ")),"")</f>
        <v xml:space="preserve"> </v>
      </c>
      <c r="E15" s="44" t="str">
        <f>IF(E14="O",IF(A15="P",IF(A14="I","p i","p"),IF(A14="I","i"," ")),"")</f>
        <v/>
      </c>
      <c r="F15" s="57" t="s">
        <v>666</v>
      </c>
      <c r="G15" s="51" t="s">
        <v>363</v>
      </c>
      <c r="H15" s="46"/>
    </row>
    <row r="16" spans="1:24" ht="12.75" customHeight="1" x14ac:dyDescent="0.2">
      <c r="A16" s="22" t="s">
        <v>364</v>
      </c>
      <c r="F16" s="57" t="s">
        <v>669</v>
      </c>
      <c r="G16" s="56" t="s">
        <v>365</v>
      </c>
      <c r="H16" s="46"/>
    </row>
    <row r="17" spans="6:8" ht="12.75" customHeight="1" x14ac:dyDescent="0.2">
      <c r="F17" s="57" t="s">
        <v>659</v>
      </c>
      <c r="G17" s="56" t="s">
        <v>366</v>
      </c>
      <c r="H17" s="46"/>
    </row>
    <row r="18" spans="6:8" ht="12.75" customHeight="1" x14ac:dyDescent="0.2">
      <c r="F18" s="57" t="s">
        <v>671</v>
      </c>
      <c r="G18" s="56" t="s">
        <v>673</v>
      </c>
      <c r="H18" s="46"/>
    </row>
    <row r="19" spans="6:8" customFormat="1" ht="12.75" customHeight="1" x14ac:dyDescent="0.2"/>
    <row r="20" spans="6:8" customFormat="1" ht="24.95" customHeight="1" x14ac:dyDescent="0.2"/>
    <row r="21" spans="6:8" customFormat="1" ht="12.75" customHeight="1" x14ac:dyDescent="0.2"/>
    <row r="22" spans="6:8" customFormat="1" ht="12.75" customHeight="1" x14ac:dyDescent="0.2"/>
    <row r="23" spans="6:8" customFormat="1" ht="12.75" customHeight="1" x14ac:dyDescent="0.2"/>
    <row r="24" spans="6:8" customFormat="1" ht="12.75" customHeight="1" x14ac:dyDescent="0.2"/>
    <row r="25" spans="6:8" customFormat="1" ht="12.75" customHeight="1" x14ac:dyDescent="0.2"/>
    <row r="26" spans="6:8" customFormat="1" ht="12.75" customHeight="1" x14ac:dyDescent="0.2"/>
    <row r="27" spans="6:8" customFormat="1" ht="24.95" customHeight="1" x14ac:dyDescent="0.2"/>
    <row r="28" spans="6:8" customFormat="1" ht="12.75" customHeight="1" x14ac:dyDescent="0.2"/>
    <row r="29" spans="6:8" customFormat="1" ht="12.75" customHeight="1" x14ac:dyDescent="0.2"/>
    <row r="30" spans="6:8" customFormat="1" ht="12.75" customHeight="1" x14ac:dyDescent="0.2"/>
    <row r="31" spans="6:8" customFormat="1" ht="12.75" customHeight="1" x14ac:dyDescent="0.2"/>
    <row r="32" spans="6:8" customFormat="1" ht="12.75" customHeight="1" x14ac:dyDescent="0.2"/>
    <row r="33" customFormat="1" ht="12.75" customHeight="1" x14ac:dyDescent="0.2"/>
    <row r="34" customFormat="1" ht="24.95" customHeight="1" x14ac:dyDescent="0.2"/>
    <row r="35" customFormat="1" ht="12.75" customHeight="1" x14ac:dyDescent="0.2"/>
    <row r="36" customFormat="1" ht="12.75" customHeight="1" x14ac:dyDescent="0.2"/>
    <row r="37" customFormat="1" ht="12.75" customHeight="1" x14ac:dyDescent="0.2"/>
    <row r="38" customFormat="1" ht="12.75" customHeight="1" x14ac:dyDescent="0.2"/>
    <row r="39" customFormat="1" ht="12.75" customHeight="1" x14ac:dyDescent="0.2"/>
    <row r="40" customFormat="1" ht="12.75" customHeight="1" x14ac:dyDescent="0.2"/>
    <row r="41" customFormat="1" ht="12.75" customHeight="1" x14ac:dyDescent="0.2"/>
    <row r="42" customFormat="1" ht="12.75" customHeight="1" x14ac:dyDescent="0.2"/>
    <row r="43" customFormat="1" ht="12.75" customHeight="1" x14ac:dyDescent="0.2"/>
    <row r="44" customFormat="1" ht="12.75" customHeight="1" x14ac:dyDescent="0.2"/>
    <row r="45" customFormat="1" ht="12.75" customHeight="1" x14ac:dyDescent="0.2"/>
    <row r="46" customFormat="1" ht="12.75" customHeight="1" x14ac:dyDescent="0.2"/>
    <row r="47" customFormat="1" ht="12.75" customHeight="1" x14ac:dyDescent="0.2"/>
    <row r="48" customFormat="1" ht="24.95" customHeight="1" x14ac:dyDescent="0.2"/>
    <row r="49" customFormat="1" ht="12.75" customHeight="1" x14ac:dyDescent="0.2"/>
    <row r="50" customFormat="1" ht="12.75" customHeight="1" x14ac:dyDescent="0.2"/>
    <row r="51" customFormat="1" ht="12.75" customHeight="1" x14ac:dyDescent="0.2"/>
    <row r="52" customFormat="1" ht="12.75" customHeight="1" x14ac:dyDescent="0.2"/>
    <row r="53" customFormat="1" ht="12.75" customHeight="1" x14ac:dyDescent="0.2"/>
    <row r="54" customFormat="1" ht="12.75" customHeight="1" x14ac:dyDescent="0.2"/>
    <row r="55" customFormat="1" ht="24.95" customHeight="1" x14ac:dyDescent="0.2"/>
    <row r="56" customFormat="1" ht="12.75" customHeight="1" x14ac:dyDescent="0.2"/>
    <row r="57" customFormat="1" ht="12.75" customHeight="1" x14ac:dyDescent="0.2"/>
    <row r="58" customFormat="1" ht="12.75" customHeight="1" x14ac:dyDescent="0.2"/>
    <row r="59" customFormat="1" ht="12.75" customHeight="1" x14ac:dyDescent="0.2"/>
    <row r="60" customFormat="1" ht="12.75" customHeight="1" x14ac:dyDescent="0.2"/>
    <row r="61" customFormat="1" ht="12.75" customHeight="1" x14ac:dyDescent="0.2"/>
    <row r="62" customFormat="1" ht="24.95" customHeight="1" x14ac:dyDescent="0.2"/>
    <row r="63" customFormat="1" ht="12.75" customHeight="1" x14ac:dyDescent="0.2"/>
    <row r="64" customFormat="1" ht="12.75" customHeight="1" x14ac:dyDescent="0.2"/>
    <row r="65" spans="3:24" customFormat="1" ht="12.75" customHeight="1" x14ac:dyDescent="0.2"/>
    <row r="66" spans="3:24" customFormat="1" ht="12.75" customHeight="1" x14ac:dyDescent="0.2"/>
    <row r="67" spans="3:24" customFormat="1" ht="12.75" customHeight="1" x14ac:dyDescent="0.2"/>
    <row r="68" spans="3:24" customFormat="1" ht="12.75" customHeight="1" x14ac:dyDescent="0.2"/>
    <row r="69" spans="3:24" customFormat="1" ht="24.95" customHeight="1" x14ac:dyDescent="0.2"/>
    <row r="70" spans="3:24" customFormat="1" ht="12.75" customHeight="1" x14ac:dyDescent="0.2"/>
    <row r="71" spans="3:24" customFormat="1" ht="12.75" customHeight="1" x14ac:dyDescent="0.2"/>
    <row r="72" spans="3:24" customFormat="1" ht="12.75" customHeight="1" x14ac:dyDescent="0.2"/>
    <row r="73" spans="3:24" customFormat="1" ht="12.75" customHeight="1" x14ac:dyDescent="0.2"/>
    <row r="74" spans="3:24" customFormat="1" ht="12.75" customHeight="1" x14ac:dyDescent="0.2"/>
    <row r="75" spans="3:24" ht="12.75" customHeight="1" x14ac:dyDescent="0.2">
      <c r="F75" s="2"/>
    </row>
    <row r="76" spans="3:24" ht="24.95" customHeight="1" x14ac:dyDescent="0.2">
      <c r="F76" s="201"/>
      <c r="G76" s="201"/>
      <c r="H76" s="43"/>
      <c r="I76" s="43"/>
      <c r="J76" s="43"/>
      <c r="K76" s="43"/>
      <c r="L76" s="43"/>
      <c r="M76" s="43"/>
      <c r="N76" s="43"/>
      <c r="O76" s="43"/>
      <c r="P76" s="43"/>
      <c r="Q76" s="43"/>
      <c r="R76" s="43"/>
      <c r="S76" s="43"/>
      <c r="T76" s="43"/>
      <c r="U76" s="43"/>
      <c r="V76" s="43"/>
      <c r="W76" s="43"/>
      <c r="X76" s="43"/>
    </row>
    <row r="77" spans="3:24" ht="12.75" customHeight="1" x14ac:dyDescent="0.2">
      <c r="C77" s="44" t="str">
        <f>IF(C76="C",IF(A77="P",IF(A76="I","p i","p"),IF(A76="I","i","")),"")</f>
        <v/>
      </c>
      <c r="D77" s="44" t="str">
        <f>IF(D76="E",IF(A77="P",IF(A76="I","p i","p"),IF(A76="I","i"," ")),"")</f>
        <v/>
      </c>
      <c r="E77" s="44" t="str">
        <f>IF(E76="O",IF(A77="P",IF(A76="I","p i","p"),IF(A76="I","i"," ")),"")</f>
        <v/>
      </c>
      <c r="F77" s="2"/>
    </row>
    <row r="78" spans="3:24" ht="12.75" customHeight="1" x14ac:dyDescent="0.2">
      <c r="F78" s="2"/>
    </row>
    <row r="79" spans="3:24" ht="12.75" customHeight="1" x14ac:dyDescent="0.2">
      <c r="F79" s="2"/>
      <c r="G79" s="69"/>
    </row>
    <row r="80" spans="3:24" ht="12.75" customHeight="1" x14ac:dyDescent="0.2">
      <c r="F80" s="2"/>
    </row>
    <row r="81" spans="3:7" ht="12.75" customHeight="1" x14ac:dyDescent="0.2">
      <c r="F81" s="2"/>
    </row>
    <row r="82" spans="3:7" ht="12.75" customHeight="1" x14ac:dyDescent="0.2">
      <c r="F82" s="2"/>
    </row>
    <row r="83" spans="3:7" ht="24.95" customHeight="1" x14ac:dyDescent="0.2">
      <c r="F83" s="202"/>
      <c r="G83" s="202"/>
    </row>
    <row r="84" spans="3:7" ht="12.75" customHeight="1" x14ac:dyDescent="0.2">
      <c r="C84" s="44" t="str">
        <f>IF(C83="C",IF(A84="P",IF(A83="I","p i","p"),IF(A83="I","i","")),"")</f>
        <v/>
      </c>
      <c r="D84" s="44" t="str">
        <f>IF(D83="E",IF(A84="P",IF(A83="I","p i","p"),IF(A83="I","i"," ")),"")</f>
        <v/>
      </c>
      <c r="E84" s="44" t="str">
        <f>IF(E83="O",IF(A84="P",IF(A83="I","p i","p"),IF(A83="I","i"," ")),"")</f>
        <v/>
      </c>
    </row>
    <row r="90" spans="3:7" ht="24.95" customHeight="1" x14ac:dyDescent="0.2">
      <c r="F90" s="202"/>
      <c r="G90" s="202"/>
    </row>
    <row r="91" spans="3:7" ht="12.75" customHeight="1" x14ac:dyDescent="0.2">
      <c r="C91" s="44" t="str">
        <f>IF(C90="C",IF(A91="P",IF(A90="I","p i","p"),IF(A90="I","i","")),"")</f>
        <v/>
      </c>
      <c r="D91" s="44" t="str">
        <f>IF(D90="E",IF(A91="P",IF(A90="I","p i","p"),IF(A90="I","i"," ")),"")</f>
        <v/>
      </c>
      <c r="E91" s="44" t="str">
        <f>IF(E90="O",IF(A91="P",IF(A90="I","p i","p"),IF(A90="I","i"," ")),"")</f>
        <v/>
      </c>
    </row>
    <row r="97" spans="3:7" ht="24.95" customHeight="1" x14ac:dyDescent="0.2">
      <c r="F97" s="202"/>
      <c r="G97" s="202"/>
    </row>
    <row r="98" spans="3:7" ht="12.75" customHeight="1" x14ac:dyDescent="0.2">
      <c r="C98" s="44" t="str">
        <f>IF(C97="C",IF(A98="P",IF(A97="I","p i","p"),IF(A97="I","i","")),"")</f>
        <v/>
      </c>
      <c r="D98" s="44" t="str">
        <f>IF(D97="E",IF(A98="P",IF(A97="I","p i","p"),IF(A97="I","i"," ")),"")</f>
        <v/>
      </c>
      <c r="E98" s="44" t="str">
        <f>IF(E97="O",IF(A98="P",IF(A97="I","p i","p"),IF(A97="I","i"," ")),"")</f>
        <v/>
      </c>
    </row>
    <row r="104" spans="3:7" ht="24.95" customHeight="1" x14ac:dyDescent="0.2">
      <c r="F104" s="197"/>
      <c r="G104" s="197"/>
    </row>
    <row r="105" spans="3:7" ht="24.95" customHeight="1" x14ac:dyDescent="0.2">
      <c r="C105" s="44" t="str">
        <f>IF(C104="C",IF(A105="P",IF(A104="I","p i","p"),IF(A104="I","i","")),"")</f>
        <v/>
      </c>
      <c r="D105" s="44" t="str">
        <f>IF(D104="E",IF(A105="P",IF(A104="I","p i","p"),IF(A104="I","i"," ")),"")</f>
        <v/>
      </c>
      <c r="E105" s="44" t="str">
        <f>IF(E104="O",IF(A105="P",IF(A104="I","p i","p"),IF(A104="I","i"," ")),"")</f>
        <v/>
      </c>
      <c r="F105" s="70"/>
    </row>
    <row r="111" spans="3:7" ht="24.95" customHeight="1" x14ac:dyDescent="0.2">
      <c r="F111" s="202"/>
      <c r="G111" s="202"/>
    </row>
    <row r="112" spans="3:7" ht="24.95" customHeight="1" x14ac:dyDescent="0.2">
      <c r="C112" s="44" t="str">
        <f>IF(C111="C",IF(A112="P",IF(A111="I","p i","p"),IF(A111="I","i","")),"")</f>
        <v/>
      </c>
      <c r="D112" s="44" t="str">
        <f>IF(D111="E",IF(A112="P",IF(A111="I","p i","p"),IF(A111="I","i"," ")),"")</f>
        <v/>
      </c>
      <c r="E112" s="44" t="str">
        <f>IF(E111="O",IF(A112="P",IF(A111="I","p i","p"),IF(A111="I","i"," ")),"")</f>
        <v/>
      </c>
      <c r="F112" s="70"/>
    </row>
    <row r="118" spans="3:23" ht="24.95" customHeight="1" x14ac:dyDescent="0.2">
      <c r="F118" s="202"/>
      <c r="G118" s="202"/>
      <c r="H118" s="46"/>
      <c r="I118" s="46"/>
      <c r="J118" s="46"/>
      <c r="K118" s="46"/>
      <c r="L118" s="46"/>
      <c r="M118" s="46"/>
      <c r="N118" s="46"/>
      <c r="O118" s="46"/>
      <c r="P118" s="46"/>
      <c r="Q118" s="46"/>
      <c r="R118" s="46"/>
      <c r="S118" s="46"/>
      <c r="T118" s="46"/>
      <c r="U118" s="46"/>
      <c r="V118" s="46"/>
      <c r="W118" s="46"/>
    </row>
    <row r="119" spans="3:23" ht="12.75" customHeight="1" x14ac:dyDescent="0.2">
      <c r="C119" s="44" t="str">
        <f>IF(C118="C",IF(A119="P",IF(A118="I","p i","p"),IF(A118="I","i","")),"")</f>
        <v/>
      </c>
      <c r="D119" s="44" t="str">
        <f>IF(D118="E",IF(A119="P",IF(A118="I","p i","p"),IF(A118="I","i"," ")),"")</f>
        <v/>
      </c>
      <c r="E119" s="44" t="str">
        <f>IF(E118="O",IF(A119="P",IF(A118="I","p i","p"),IF(A118="I","i"," ")),"")</f>
        <v/>
      </c>
    </row>
    <row r="125" spans="3:23" ht="24.95" customHeight="1" x14ac:dyDescent="0.2">
      <c r="F125" s="202"/>
      <c r="G125" s="202"/>
      <c r="H125" s="46"/>
      <c r="I125" s="46"/>
      <c r="J125" s="46"/>
      <c r="K125" s="46"/>
      <c r="L125" s="46"/>
      <c r="M125" s="46"/>
      <c r="N125" s="46"/>
      <c r="O125" s="46"/>
      <c r="P125" s="46"/>
      <c r="Q125" s="46"/>
      <c r="R125" s="46"/>
      <c r="S125" s="46"/>
      <c r="T125" s="46"/>
      <c r="U125" s="46"/>
      <c r="V125" s="46"/>
      <c r="W125" s="46"/>
    </row>
    <row r="126" spans="3:23" ht="12.75" customHeight="1" x14ac:dyDescent="0.2">
      <c r="C126" s="44" t="str">
        <f>IF(C125="C",IF(A126="P",IF(A125="I","p i","p"),IF(A125="I","i","")),"")</f>
        <v/>
      </c>
      <c r="D126" s="44" t="str">
        <f>IF(D125="E",IF(A126="P",IF(A125="I","p i","p"),IF(A125="I","i"," ")),"")</f>
        <v/>
      </c>
      <c r="E126" s="44" t="str">
        <f>IF(E125="O",IF(A126="P",IF(A125="I","p i","p"),IF(A125="I","i"," ")),"")</f>
        <v/>
      </c>
    </row>
    <row r="132" spans="3:7" ht="24.95" customHeight="1" x14ac:dyDescent="0.2">
      <c r="F132" s="202"/>
      <c r="G132" s="202"/>
    </row>
    <row r="133" spans="3:7" ht="12.75" customHeight="1" x14ac:dyDescent="0.2">
      <c r="C133" s="44" t="str">
        <f>IF(C132="C",IF(A133="P",IF(A132="I","p i","p"),IF(A132="I","i","")),"")</f>
        <v/>
      </c>
      <c r="D133" s="44" t="str">
        <f>IF(D132="E",IF(A133="P",IF(A132="I","p i","p"),IF(A132="I","i"," ")),"")</f>
        <v/>
      </c>
      <c r="E133" s="44" t="str">
        <f>IF(E132="O",IF(A133="P",IF(A132="I","p i","p"),IF(A132="I","i"," ")),"")</f>
        <v/>
      </c>
    </row>
    <row r="139" spans="3:7" ht="24.95" customHeight="1" x14ac:dyDescent="0.2">
      <c r="F139" s="202"/>
      <c r="G139" s="202"/>
    </row>
    <row r="140" spans="3:7" ht="12.75" customHeight="1" x14ac:dyDescent="0.2">
      <c r="C140" s="44" t="str">
        <f>IF(C139="C",IF(A140="P",IF(A139="I","p i","p"),IF(A139="I","i","")),"")</f>
        <v/>
      </c>
      <c r="D140" s="44" t="str">
        <f>IF(D139="E",IF(A140="P",IF(A139="I","p i","p"),IF(A139="I","i"," ")),"")</f>
        <v/>
      </c>
      <c r="E140" s="44" t="str">
        <f>IF(E139="O",IF(A140="P",IF(A139="I","p i","p"),IF(A139="I","i"," ")),"")</f>
        <v/>
      </c>
    </row>
    <row r="146" spans="3:7" ht="24.95" customHeight="1" x14ac:dyDescent="0.2">
      <c r="F146" s="202"/>
      <c r="G146" s="202"/>
    </row>
    <row r="147" spans="3:7" ht="12.75" customHeight="1" x14ac:dyDescent="0.2">
      <c r="C147" s="44" t="str">
        <f>IF(C146="C",IF(A147="P",IF(A146="I","p i","p"),IF(A146="I","i","")),"")</f>
        <v/>
      </c>
      <c r="D147" s="44" t="str">
        <f>IF(D146="E",IF(A147="P",IF(A146="I","p i","p"),IF(A146="I","i"," ")),"")</f>
        <v/>
      </c>
      <c r="E147" s="44" t="str">
        <f>IF(E146="O",IF(A147="P",IF(A146="I","p i","p"),IF(A146="I","i"," ")),"")</f>
        <v/>
      </c>
    </row>
    <row r="153" spans="3:7" ht="24.95" customHeight="1" x14ac:dyDescent="0.2">
      <c r="F153" s="202"/>
      <c r="G153" s="202"/>
    </row>
    <row r="154" spans="3:7" ht="12.75" customHeight="1" x14ac:dyDescent="0.2">
      <c r="C154" s="44" t="str">
        <f>IF(C153="C",IF(A154="P",IF(A153="I","p i","p"),IF(A153="I","i","")),"")</f>
        <v/>
      </c>
      <c r="D154" s="44" t="str">
        <f>IF(D153="E",IF(A154="P",IF(A153="I","p i","p"),IF(A153="I","i"," ")),"")</f>
        <v/>
      </c>
      <c r="E154" s="44" t="str">
        <f>IF(E153="O",IF(A154="P",IF(A153="I","p i","p"),IF(A153="I","i"," ")),"")</f>
        <v/>
      </c>
    </row>
    <row r="155" spans="3:7" ht="12.75" customHeight="1" x14ac:dyDescent="0.2">
      <c r="C155" s="44" t="str">
        <f>IF(C154="C",IF(A155="Prioritaire",IF(A154="I","p i","p"),IF(A154="I","i","")),"")</f>
        <v/>
      </c>
      <c r="D155" s="44" t="str">
        <f>IF(D154="E",IF(A155="Prioritaire",IF(A154="I","p i","p"),IF(A154="I","i"," ")),"")</f>
        <v/>
      </c>
      <c r="E155" s="44" t="str">
        <f>IF(E154="O",IF(A155="Prioritaire",IF(A154="I","p i","p"),IF(A154="I","i"," ")),"")</f>
        <v/>
      </c>
    </row>
    <row r="160" spans="3:7" ht="24.95" customHeight="1" x14ac:dyDescent="0.2">
      <c r="F160" s="202"/>
      <c r="G160" s="202"/>
    </row>
    <row r="161" spans="3:7" ht="12.75" customHeight="1" x14ac:dyDescent="0.2">
      <c r="C161" s="44" t="str">
        <f>IF(C160="C",IF(A161="P",IF(A160="I","p i","p"),IF(A160="I","i","")),"")</f>
        <v/>
      </c>
      <c r="D161" s="44" t="str">
        <f>IF(D160="E",IF(A161="P",IF(A160="I","p i","p"),IF(A160="I","i"," ")),"")</f>
        <v/>
      </c>
      <c r="E161" s="44" t="str">
        <f>IF(E160="O",IF(A161="P",IF(A160="I","p i","p"),IF(A160="I","i"," ")),"")</f>
        <v/>
      </c>
    </row>
    <row r="167" spans="3:7" ht="24.95" customHeight="1" x14ac:dyDescent="0.2">
      <c r="F167" s="202"/>
      <c r="G167" s="202"/>
    </row>
    <row r="168" spans="3:7" ht="24.95" customHeight="1" x14ac:dyDescent="0.2">
      <c r="C168" s="44" t="str">
        <f>IF(C167="C",IF(A168="P",IF(A167="I","p i","p"),IF(A167="I","i","")),"")</f>
        <v/>
      </c>
      <c r="D168" s="44" t="str">
        <f>IF(D167="E",IF(A168="P",IF(A167="I","p i","p"),IF(A167="I","i"," ")),"")</f>
        <v/>
      </c>
      <c r="E168" s="44" t="str">
        <f>IF(E167="O",IF(A168="P",IF(A167="I","p i","p"),IF(A167="I","i"," ")),"")</f>
        <v/>
      </c>
      <c r="F168" s="70"/>
    </row>
    <row r="174" spans="3:7" ht="24.95" customHeight="1" x14ac:dyDescent="0.2">
      <c r="F174" s="197"/>
      <c r="G174" s="197"/>
    </row>
    <row r="175" spans="3:7" ht="24.95" customHeight="1" x14ac:dyDescent="0.2">
      <c r="C175" s="44" t="str">
        <f>IF(C174="C",IF(A175="P",IF(A174="I","p i","p"),IF(A174="I","i","")),"")</f>
        <v/>
      </c>
      <c r="D175" s="44" t="str">
        <f>IF(D174="E",IF(A175="P",IF(A174="I","p i","p"),IF(A174="I","i"," ")),"")</f>
        <v/>
      </c>
      <c r="E175" s="44" t="str">
        <f>IF(E174="O",IF(A175="P",IF(A174="I","p i","p"),IF(A174="I","i"," ")),"")</f>
        <v/>
      </c>
    </row>
    <row r="181" spans="3:7" ht="24.95" customHeight="1" x14ac:dyDescent="0.2">
      <c r="F181" s="197"/>
      <c r="G181" s="197"/>
    </row>
    <row r="182" spans="3:7" ht="12.75" customHeight="1" x14ac:dyDescent="0.2">
      <c r="C182" s="44" t="str">
        <f>IF(C181="C",IF(A182="P",IF(A181="I","p i","p"),IF(A181="I","i","")),"")</f>
        <v/>
      </c>
      <c r="D182" s="44" t="str">
        <f>IF(D181="E",IF(A182="P",IF(A181="I","p i","p"),IF(A181="I","i"," ")),"")</f>
        <v/>
      </c>
      <c r="E182" s="44" t="str">
        <f>IF(E181="O",IF(A182="P",IF(A181="I","p i","p"),IF(A181="I","i"," ")),"")</f>
        <v/>
      </c>
    </row>
    <row r="188" spans="3:7" ht="24.95" customHeight="1" x14ac:dyDescent="0.2">
      <c r="F188" s="197"/>
      <c r="G188" s="197"/>
    </row>
    <row r="189" spans="3:7" ht="12.75" customHeight="1" x14ac:dyDescent="0.2">
      <c r="C189" s="44" t="str">
        <f>IF(C188="C",IF(A189="P",IF(A188="I","p i","p"),IF(A188="I","i","")),"")</f>
        <v/>
      </c>
      <c r="D189" s="44" t="str">
        <f>IF(D188="E",IF(A189="P",IF(A188="I","p i","p"),IF(A188="I","i"," ")),"")</f>
        <v/>
      </c>
      <c r="E189" s="44" t="str">
        <f>IF(E188="O",IF(A189="P",IF(A188="I","p i","p"),IF(A188="I","i"," ")),"")</f>
        <v/>
      </c>
    </row>
    <row r="195" spans="3:7" ht="24.95" customHeight="1" x14ac:dyDescent="0.2">
      <c r="F195" s="197"/>
      <c r="G195" s="197"/>
    </row>
    <row r="196" spans="3:7" ht="12.75" customHeight="1" x14ac:dyDescent="0.2">
      <c r="C196" s="44" t="str">
        <f>IF(C195="C",IF(A196="P",IF(A195="I","p i","p"),IF(A195="I","i","")),"")</f>
        <v/>
      </c>
      <c r="D196" s="44" t="str">
        <f>IF(D195="E",IF(A196="P",IF(A195="I","p i","p"),IF(A195="I","i"," ")),"")</f>
        <v/>
      </c>
      <c r="E196" s="44" t="str">
        <f>IF(E195="O",IF(A196="P",IF(A195="I","p i","p"),IF(A195="I","i"," ")),"")</f>
        <v/>
      </c>
    </row>
    <row r="202" spans="3:7" ht="24.95" customHeight="1" x14ac:dyDescent="0.2">
      <c r="F202" s="197"/>
      <c r="G202" s="197"/>
    </row>
    <row r="203" spans="3:7" ht="12.75" customHeight="1" x14ac:dyDescent="0.2">
      <c r="C203" s="44" t="str">
        <f>IF(C202="C",IF(A203="P",IF(A202="I","p i","p"),IF(A202="I","i","")),"")</f>
        <v/>
      </c>
      <c r="D203" s="44" t="str">
        <f>IF(D202="E",IF(A203="P",IF(A202="I","p i","p"),IF(A202="I","i"," ")),"")</f>
        <v/>
      </c>
      <c r="E203" s="44" t="str">
        <f>IF(E202="O",IF(A203="P",IF(A202="I","p i","p"),IF(A202="I","i"," ")),"")</f>
        <v/>
      </c>
    </row>
    <row r="209" spans="3:7" ht="24.95" customHeight="1" x14ac:dyDescent="0.2">
      <c r="F209" s="197"/>
      <c r="G209" s="197"/>
    </row>
    <row r="210" spans="3:7" ht="12.75" customHeight="1" x14ac:dyDescent="0.2">
      <c r="C210" s="44" t="str">
        <f>IF(C209="C",IF(A210="P",IF(A209="I","p i","p"),IF(A209="I","i","")),"")</f>
        <v/>
      </c>
      <c r="D210" s="44" t="str">
        <f>IF(D209="E",IF(A210="P",IF(A209="I","p i","p"),IF(A209="I","i"," ")),"")</f>
        <v/>
      </c>
      <c r="E210" s="44" t="str">
        <f>IF(E209="O",IF(A210="P",IF(A209="I","p i","p"),IF(A209="I","i"," ")),"")</f>
        <v/>
      </c>
    </row>
    <row r="216" spans="3:7" ht="24.95" customHeight="1" x14ac:dyDescent="0.2">
      <c r="F216" s="197"/>
      <c r="G216" s="197"/>
    </row>
    <row r="217" spans="3:7" ht="12.75" customHeight="1" x14ac:dyDescent="0.2">
      <c r="C217" s="44" t="str">
        <f>IF(C216="C",IF(A217="P",IF(A216="I","p i","p"),IF(A216="I","i","")),"")</f>
        <v/>
      </c>
      <c r="D217" s="44" t="str">
        <f>IF(D216="E",IF(A217="P",IF(A216="I","p i","p"),IF(A216="I","i"," ")),"")</f>
        <v/>
      </c>
      <c r="E217" s="44" t="str">
        <f>IF(E216="O",IF(A217="P",IF(A216="I","p i","p"),IF(A216="I","i"," ")),"")</f>
        <v/>
      </c>
    </row>
    <row r="223" spans="3:7" ht="24.95" customHeight="1" x14ac:dyDescent="0.2">
      <c r="F223" s="197"/>
      <c r="G223" s="197"/>
    </row>
    <row r="224" spans="3:7" ht="12.75" customHeight="1" x14ac:dyDescent="0.2">
      <c r="C224" s="44" t="str">
        <f>IF(C223="C",IF(A224="P",IF(A223="I","p i","p"),IF(A223="I","i","")),"")</f>
        <v/>
      </c>
      <c r="D224" s="44" t="str">
        <f>IF(D223="E",IF(A224="P",IF(A223="I","p i","p"),IF(A223="I","i"," ")),"")</f>
        <v/>
      </c>
      <c r="E224" s="44" t="str">
        <f>IF(E223="O",IF(A224="P",IF(A223="I","p i","p"),IF(A223="I","i"," ")),"")</f>
        <v/>
      </c>
    </row>
    <row r="230" spans="3:7" ht="24.95" customHeight="1" x14ac:dyDescent="0.2">
      <c r="F230" s="197"/>
      <c r="G230" s="197"/>
    </row>
    <row r="231" spans="3:7" ht="12.75" customHeight="1" x14ac:dyDescent="0.2">
      <c r="C231" s="44" t="str">
        <f>IF(C230="C",IF(A231="P",IF(A230="I","p i","p"),IF(A230="I","i","")),"")</f>
        <v/>
      </c>
      <c r="D231" s="44" t="str">
        <f>IF(D230="E",IF(A231="P",IF(A230="I","p i","p"),IF(A230="I","i"," ")),"")</f>
        <v/>
      </c>
      <c r="E231" s="44" t="str">
        <f>IF(E230="O",IF(A231="P",IF(A230="I","p i","p"),IF(A230="I","i"," ")),"")</f>
        <v/>
      </c>
    </row>
    <row r="237" spans="3:7" ht="24.95" customHeight="1" x14ac:dyDescent="0.2">
      <c r="F237" s="197"/>
      <c r="G237" s="197"/>
    </row>
    <row r="238" spans="3:7" ht="12.75" customHeight="1" x14ac:dyDescent="0.2">
      <c r="C238" s="44" t="str">
        <f>IF(C237="C",IF(A238="P",IF(A237="I","p i","p"),IF(A237="I","i","")),"")</f>
        <v/>
      </c>
      <c r="D238" s="44" t="str">
        <f>IF(D237="E",IF(A238="P",IF(A237="I","p i","p"),IF(A237="I","i"," ")),"")</f>
        <v/>
      </c>
      <c r="E238" s="44" t="str">
        <f>IF(E237="O",IF(A238="P",IF(A237="I","p i","p"),IF(A237="I","i"," ")),"")</f>
        <v/>
      </c>
    </row>
    <row r="244" spans="3:7" ht="24.95" customHeight="1" x14ac:dyDescent="0.2">
      <c r="F244" s="197"/>
      <c r="G244" s="197"/>
    </row>
    <row r="245" spans="3:7" ht="12.75" customHeight="1" x14ac:dyDescent="0.2">
      <c r="C245" s="44" t="str">
        <f>IF(C244="C",IF(A245="P",IF(A244="I","p i","p"),IF(A244="I","i","")),"")</f>
        <v/>
      </c>
      <c r="D245" s="44" t="str">
        <f>IF(D244="E",IF(A245="P",IF(A244="I","p i","p"),IF(A244="I","i"," ")),"")</f>
        <v/>
      </c>
      <c r="E245" s="44" t="str">
        <f>IF(E244="O",IF(A245="P",IF(A244="I","p i","p"),IF(A244="I","i"," ")),"")</f>
        <v/>
      </c>
    </row>
    <row r="251" spans="3:7" ht="24.95" customHeight="1" x14ac:dyDescent="0.2">
      <c r="F251" s="197"/>
      <c r="G251" s="197"/>
    </row>
    <row r="252" spans="3:7" ht="12.75" customHeight="1" x14ac:dyDescent="0.2">
      <c r="C252" s="44" t="str">
        <f>IF(C251="C",IF(A252="P",IF(A251="I","p i","p"),IF(A251="I","i","")),"")</f>
        <v/>
      </c>
      <c r="D252" s="44" t="str">
        <f>IF(D251="E",IF(A252="P",IF(A251="I","p i","p"),IF(A251="I","i"," ")),"")</f>
        <v/>
      </c>
      <c r="E252" s="44" t="str">
        <f>IF(E251="O",IF(A252="P",IF(A251="I","p i","p"),IF(A251="I","i"," ")),"")</f>
        <v/>
      </c>
    </row>
    <row r="258" spans="3:7" ht="24.95" customHeight="1" x14ac:dyDescent="0.2">
      <c r="F258" s="197"/>
      <c r="G258" s="197"/>
    </row>
    <row r="259" spans="3:7" ht="12.75" customHeight="1" x14ac:dyDescent="0.2">
      <c r="C259" s="44" t="str">
        <f>IF(C258="C",IF(A259="P",IF(A258="I","p i","p"),IF(A258="I","i","")),"")</f>
        <v/>
      </c>
      <c r="D259" s="44" t="str">
        <f>IF(D258="E",IF(A259="P",IF(A258="I","p i","p"),IF(A258="I","i"," ")),"")</f>
        <v/>
      </c>
      <c r="E259" s="44" t="str">
        <f>IF(E258="O",IF(A259="P",IF(A258="I","p i","p"),IF(A258="I","i"," ")),"")</f>
        <v/>
      </c>
    </row>
    <row r="265" spans="3:7" ht="24.95" customHeight="1" x14ac:dyDescent="0.2">
      <c r="F265" s="197"/>
      <c r="G265" s="197"/>
    </row>
    <row r="266" spans="3:7" ht="12.75" customHeight="1" x14ac:dyDescent="0.2">
      <c r="C266" s="44" t="str">
        <f>IF(C265="C",IF(A266="P",IF(A265="I","p i","p"),IF(A265="I","i","")),"")</f>
        <v/>
      </c>
      <c r="D266" s="44" t="str">
        <f>IF(D265="E",IF(A266="P",IF(A265="I","p i","p"),IF(A265="I","i"," ")),"")</f>
        <v/>
      </c>
      <c r="E266" s="44" t="str">
        <f>IF(E265="O",IF(A266="P",IF(A265="I","p i","p"),IF(A265="I","i"," ")),"")</f>
        <v/>
      </c>
    </row>
    <row r="272" spans="3:7" ht="24.95" customHeight="1" x14ac:dyDescent="0.2">
      <c r="F272" s="197"/>
      <c r="G272" s="197"/>
    </row>
    <row r="273" spans="3:7" ht="12.75" customHeight="1" x14ac:dyDescent="0.2">
      <c r="C273" s="44" t="str">
        <f>IF(C272="C",IF(A273="P",IF(A272="I","p i","p"),IF(A272="I","i","")),"")</f>
        <v/>
      </c>
      <c r="D273" s="44" t="str">
        <f>IF(D272="E",IF(A273="P",IF(A272="I","p i","p"),IF(A272="I","i"," ")),"")</f>
        <v/>
      </c>
      <c r="E273" s="44" t="str">
        <f>IF(E272="O",IF(A273="P",IF(A272="I","p i","p"),IF(A272="I","i"," ")),"")</f>
        <v/>
      </c>
    </row>
    <row r="279" spans="3:7" ht="24.95" customHeight="1" x14ac:dyDescent="0.2">
      <c r="F279" s="197"/>
      <c r="G279" s="197"/>
    </row>
    <row r="280" spans="3:7" ht="12.75" customHeight="1" x14ac:dyDescent="0.2">
      <c r="C280" s="44" t="str">
        <f>IF(C279="C",IF(A280="P",IF(A279="I","p i","p"),IF(A279="I","i","")),"")</f>
        <v/>
      </c>
      <c r="D280" s="44" t="str">
        <f>IF(D279="E",IF(A280="P",IF(A279="I","p i","p"),IF(A279="I","i"," ")),"")</f>
        <v/>
      </c>
      <c r="E280" s="44" t="str">
        <f>IF(E279="O",IF(A280="P",IF(A279="I","p i","p"),IF(A279="I","i"," ")),"")</f>
        <v/>
      </c>
    </row>
    <row r="286" spans="3:7" ht="24.95" customHeight="1" x14ac:dyDescent="0.2">
      <c r="F286" s="197"/>
      <c r="G286" s="197"/>
    </row>
    <row r="287" spans="3:7" ht="12.75" customHeight="1" x14ac:dyDescent="0.2">
      <c r="C287" s="44" t="str">
        <f>IF(C286="C",IF(A287="P",IF(A286="I","p i","p"),IF(A286="I","i","")),"")</f>
        <v/>
      </c>
      <c r="D287" s="44" t="str">
        <f>IF(D286="E",IF(A287="P",IF(A286="I","p i","p"),IF(A286="I","i"," ")),"")</f>
        <v/>
      </c>
      <c r="E287" s="44" t="str">
        <f>IF(E286="O",IF(A287="P",IF(A286="I","p i","p"),IF(A286="I","i"," ")),"")</f>
        <v/>
      </c>
    </row>
    <row r="293" spans="3:7" ht="24.95" customHeight="1" x14ac:dyDescent="0.2">
      <c r="F293" s="197"/>
      <c r="G293" s="197"/>
    </row>
    <row r="294" spans="3:7" ht="12.75" customHeight="1" x14ac:dyDescent="0.2">
      <c r="C294" s="44" t="str">
        <f>IF(C293="C",IF(A294="P",IF(A293="I","p i","p"),IF(A293="I","i","")),"")</f>
        <v/>
      </c>
      <c r="D294" s="44" t="str">
        <f>IF(D293="E",IF(A294="P",IF(A293="I","p i","p"),IF(A293="I","i"," ")),"")</f>
        <v/>
      </c>
      <c r="E294" s="44" t="str">
        <f>IF(E293="O",IF(A294="P",IF(A293="I","p i","p"),IF(A293="I","i"," ")),"")</f>
        <v/>
      </c>
    </row>
    <row r="300" spans="3:7" ht="24.95" customHeight="1" x14ac:dyDescent="0.2">
      <c r="F300" s="197"/>
      <c r="G300" s="197"/>
    </row>
    <row r="301" spans="3:7" ht="12.75" customHeight="1" x14ac:dyDescent="0.2">
      <c r="C301" s="44" t="str">
        <f>IF(C300="C",IF(A301="P",IF(A300="I","p i","p"),IF(A300="I","i","")),"")</f>
        <v/>
      </c>
      <c r="D301" s="44" t="str">
        <f>IF(D300="E",IF(A301="P",IF(A300="I","p i","p"),IF(A300="I","i"," ")),"")</f>
        <v/>
      </c>
      <c r="E301" s="44" t="str">
        <f>IF(E300="O",IF(A301="P",IF(A300="I","p i","p"),IF(A300="I","i"," ")),"")</f>
        <v/>
      </c>
    </row>
    <row r="307" spans="3:7" ht="24.95" customHeight="1" x14ac:dyDescent="0.2">
      <c r="F307" s="197"/>
      <c r="G307" s="197"/>
    </row>
    <row r="308" spans="3:7" ht="12.75" customHeight="1" x14ac:dyDescent="0.2">
      <c r="C308" s="44" t="str">
        <f>IF(C307="C",IF(A308="P",IF(A307="I","p i","p"),IF(A307="I","i","")),"")</f>
        <v/>
      </c>
      <c r="D308" s="44" t="str">
        <f>IF(D307="E",IF(A308="P",IF(A307="I","p i","p"),IF(A307="I","i"," ")),"")</f>
        <v/>
      </c>
      <c r="E308" s="44" t="str">
        <f>IF(E307="O",IF(A308="P",IF(A307="I","p i","p"),IF(A307="I","i"," ")),"")</f>
        <v/>
      </c>
    </row>
    <row r="314" spans="3:7" ht="24.95" customHeight="1" x14ac:dyDescent="0.2">
      <c r="F314" s="197"/>
      <c r="G314" s="197"/>
    </row>
    <row r="315" spans="3:7" ht="12.75" customHeight="1" x14ac:dyDescent="0.2">
      <c r="C315" s="44" t="str">
        <f>IF(C314="C",IF(A315="P",IF(A314="I","p i","p"),IF(A314="I","i","")),"")</f>
        <v/>
      </c>
      <c r="D315" s="44" t="str">
        <f>IF(D314="E",IF(A315="P",IF(A314="I","p i","p"),IF(A314="I","i"," ")),"")</f>
        <v/>
      </c>
      <c r="E315" s="44" t="str">
        <f>IF(E314="O",IF(A315="P",IF(A314="I","p i","p"),IF(A314="I","i"," ")),"")</f>
        <v/>
      </c>
    </row>
    <row r="321" spans="3:7" ht="24.95" customHeight="1" x14ac:dyDescent="0.2">
      <c r="F321" s="197"/>
      <c r="G321" s="197"/>
    </row>
    <row r="322" spans="3:7" ht="12.75" customHeight="1" x14ac:dyDescent="0.2">
      <c r="C322" s="44" t="str">
        <f>IF(C321="C",IF(A322="P",IF(A321="I","p i","p"),IF(A321="I","i","")),"")</f>
        <v/>
      </c>
      <c r="D322" s="44" t="str">
        <f>IF(D321="E",IF(A322="P",IF(A321="I","p i","p"),IF(A321="I","i"," ")),"")</f>
        <v/>
      </c>
      <c r="E322" s="44" t="str">
        <f>IF(E321="O",IF(A322="P",IF(A321="I","p i","p"),IF(A321="I","i"," ")),"")</f>
        <v/>
      </c>
    </row>
    <row r="328" spans="3:7" ht="24.95" customHeight="1" x14ac:dyDescent="0.2">
      <c r="F328" s="197"/>
      <c r="G328" s="197"/>
    </row>
    <row r="329" spans="3:7" ht="12.75" customHeight="1" x14ac:dyDescent="0.2">
      <c r="C329" s="44" t="str">
        <f>IF(C328="C",IF(A329="P",IF(A328="I","p i","p"),IF(A328="I","i","")),"")</f>
        <v/>
      </c>
      <c r="D329" s="44" t="str">
        <f>IF(D328="E",IF(A329="P",IF(A328="I","p i","p"),IF(A328="I","i"," ")),"")</f>
        <v/>
      </c>
      <c r="E329" s="44" t="str">
        <f>IF(E328="O",IF(A329="P",IF(A328="I","p i","p"),IF(A328="I","i"," ")),"")</f>
        <v/>
      </c>
    </row>
    <row r="335" spans="3:7" ht="24.95" customHeight="1" x14ac:dyDescent="0.2">
      <c r="F335" s="197"/>
      <c r="G335" s="197"/>
    </row>
    <row r="336" spans="3:7" ht="12.75" customHeight="1" x14ac:dyDescent="0.2">
      <c r="C336" s="44" t="str">
        <f>IF(C335="C",IF(A336="P",IF(A335="I","p i","p"),IF(A335="I","i","")),"")</f>
        <v/>
      </c>
      <c r="D336" s="44" t="str">
        <f>IF(D335="E",IF(A336="P",IF(A335="I","p i","p"),IF(A335="I","i"," ")),"")</f>
        <v/>
      </c>
      <c r="E336" s="44" t="str">
        <f>IF(E335="O",IF(A336="P",IF(A335="I","p i","p"),IF(A335="I","i"," ")),"")</f>
        <v/>
      </c>
    </row>
    <row r="342" spans="3:7" ht="24.95" customHeight="1" x14ac:dyDescent="0.2">
      <c r="F342" s="197"/>
      <c r="G342" s="197"/>
    </row>
    <row r="343" spans="3:7" ht="12.75" customHeight="1" x14ac:dyDescent="0.2">
      <c r="C343" s="44" t="str">
        <f>IF(C342="C",IF(A343="P",IF(A342="I","p i","p"),IF(A342="I","i","")),"")</f>
        <v/>
      </c>
      <c r="D343" s="44" t="str">
        <f>IF(D342="E",IF(A343="P",IF(A342="I","p i","p"),IF(A342="I","i"," ")),"")</f>
        <v/>
      </c>
      <c r="E343" s="44" t="str">
        <f>IF(E342="O",IF(A343="P",IF(A342="I","p i","p"),IF(A342="I","i"," ")),"")</f>
        <v/>
      </c>
    </row>
    <row r="349" spans="3:7" ht="24.95" customHeight="1" x14ac:dyDescent="0.2">
      <c r="F349" s="197"/>
      <c r="G349" s="197"/>
    </row>
    <row r="350" spans="3:7" ht="12.75" customHeight="1" x14ac:dyDescent="0.2">
      <c r="C350" s="44" t="str">
        <f>IF(C349="C",IF(A350="P",IF(A349="I","p i","p"),IF(A349="I","i","")),"")</f>
        <v/>
      </c>
      <c r="D350" s="44" t="str">
        <f>IF(D349="E",IF(A350="P",IF(A349="I","p i","p"),IF(A349="I","i"," ")),"")</f>
        <v/>
      </c>
      <c r="E350" s="44" t="str">
        <f>IF(E349="O",IF(A350="P",IF(A349="I","p i","p"),IF(A349="I","i"," ")),"")</f>
        <v/>
      </c>
    </row>
    <row r="356" spans="3:7" ht="24.95" customHeight="1" x14ac:dyDescent="0.2">
      <c r="F356" s="197"/>
      <c r="G356" s="197"/>
    </row>
    <row r="357" spans="3:7" ht="12.75" customHeight="1" x14ac:dyDescent="0.2">
      <c r="C357" s="44" t="str">
        <f>IF(C356="C",IF(A357="P",IF(A356="I","p i","p"),IF(A356="I","i","")),"")</f>
        <v/>
      </c>
      <c r="D357" s="44" t="str">
        <f>IF(D356="E",IF(A357="P",IF(A356="I","p i","p"),IF(A356="I","i"," ")),"")</f>
        <v/>
      </c>
      <c r="E357" s="44" t="str">
        <f>IF(E356="O",IF(A357="P",IF(A356="I","p i","p"),IF(A356="I","i"," ")),"")</f>
        <v/>
      </c>
    </row>
    <row r="363" spans="3:7" ht="24.95" customHeight="1" x14ac:dyDescent="0.2">
      <c r="F363" s="197"/>
      <c r="G363" s="197"/>
    </row>
    <row r="364" spans="3:7" ht="12.75" customHeight="1" x14ac:dyDescent="0.2">
      <c r="C364" s="44" t="str">
        <f>IF(C363="C",IF(A364="P",IF(A363="I","p i","p"),IF(A363="I","i","")),"")</f>
        <v/>
      </c>
      <c r="D364" s="44" t="str">
        <f>IF(D363="E",IF(A364="P",IF(A363="I","p i","p"),IF(A363="I","i"," ")),"")</f>
        <v/>
      </c>
      <c r="E364" s="44" t="str">
        <f>IF(E363="O",IF(A364="P",IF(A363="I","p i","p"),IF(A363="I","i"," ")),"")</f>
        <v/>
      </c>
    </row>
    <row r="370" spans="3:7" ht="24.95" customHeight="1" x14ac:dyDescent="0.2">
      <c r="F370" s="197"/>
      <c r="G370" s="197"/>
    </row>
    <row r="371" spans="3:7" ht="12.75" customHeight="1" x14ac:dyDescent="0.2">
      <c r="C371" s="44" t="str">
        <f>IF(C370="C",IF(A371="P",IF(A370="I","p i","p"),IF(A370="I","i","")),"")</f>
        <v/>
      </c>
      <c r="D371" s="44" t="str">
        <f>IF(D370="E",IF(A371="P",IF(A370="I","p i","p"),IF(A370="I","i"," ")),"")</f>
        <v/>
      </c>
      <c r="E371" s="44" t="str">
        <f>IF(E370="O",IF(A371="P",IF(A370="I","p i","p"),IF(A370="I","i"," ")),"")</f>
        <v/>
      </c>
    </row>
    <row r="377" spans="3:7" ht="24.95" customHeight="1" x14ac:dyDescent="0.2">
      <c r="F377" s="197"/>
      <c r="G377" s="197"/>
    </row>
    <row r="378" spans="3:7" ht="12.75" customHeight="1" x14ac:dyDescent="0.2">
      <c r="C378" s="44" t="str">
        <f>IF(C377="C",IF(A378="P",IF(A377="I","p i","p"),IF(A377="I","i","")),"")</f>
        <v/>
      </c>
      <c r="D378" s="44" t="str">
        <f>IF(D377="E",IF(A378="P",IF(A377="I","p i","p"),IF(A377="I","i"," ")),"")</f>
        <v/>
      </c>
      <c r="E378" s="44" t="str">
        <f>IF(E377="O",IF(A378="P",IF(A377="I","p i","p"),IF(A377="I","i"," ")),"")</f>
        <v/>
      </c>
    </row>
    <row r="384" spans="3:7" ht="24.95" customHeight="1" x14ac:dyDescent="0.2">
      <c r="F384" s="197"/>
      <c r="G384" s="197"/>
    </row>
    <row r="385" spans="3:7" ht="12.75" customHeight="1" x14ac:dyDescent="0.2">
      <c r="C385" s="44" t="str">
        <f>IF(C384="C",IF(A385="P",IF(A384="I","p i","p"),IF(A384="I","i","")),"")</f>
        <v/>
      </c>
      <c r="D385" s="44" t="str">
        <f>IF(D384="E",IF(A385="P",IF(A384="I","p i","p"),IF(A384="I","i"," ")),"")</f>
        <v/>
      </c>
      <c r="E385" s="44" t="str">
        <f>IF(E384="O",IF(A385="P",IF(A384="I","p i","p"),IF(A384="I","i"," ")),"")</f>
        <v/>
      </c>
    </row>
    <row r="391" spans="3:7" ht="24.95" customHeight="1" x14ac:dyDescent="0.2">
      <c r="F391" s="197"/>
      <c r="G391" s="197"/>
    </row>
    <row r="392" spans="3:7" ht="12.75" customHeight="1" x14ac:dyDescent="0.2">
      <c r="C392" s="44" t="str">
        <f>IF(C391="C",IF(A392="P",IF(A391="I","p i","p"),IF(A391="I","i","")),"")</f>
        <v/>
      </c>
      <c r="D392" s="44" t="str">
        <f>IF(D391="E",IF(A392="P",IF(A391="I","p i","p"),IF(A391="I","i"," ")),"")</f>
        <v/>
      </c>
      <c r="E392" s="44" t="str">
        <f>IF(E391="O",IF(A392="P",IF(A391="I","p i","p"),IF(A391="I","i"," ")),"")</f>
        <v/>
      </c>
    </row>
    <row r="398" spans="3:7" ht="24.95" customHeight="1" x14ac:dyDescent="0.2">
      <c r="F398" s="197"/>
      <c r="G398" s="197"/>
    </row>
    <row r="399" spans="3:7" ht="12.75" customHeight="1" x14ac:dyDescent="0.2">
      <c r="C399" s="44" t="str">
        <f>IF(C398="C",IF(A399="P",IF(A398="I","p i","p"),IF(A398="I","i","")),"")</f>
        <v/>
      </c>
      <c r="D399" s="44" t="str">
        <f>IF(D398="E",IF(A399="P",IF(A398="I","p i","p"),IF(A398="I","i"," ")),"")</f>
        <v/>
      </c>
      <c r="E399" s="44" t="str">
        <f>IF(E398="O",IF(A399="P",IF(A398="I","p i","p"),IF(A398="I","i"," ")),"")</f>
        <v/>
      </c>
    </row>
    <row r="405" spans="3:7" ht="24.95" customHeight="1" x14ac:dyDescent="0.2">
      <c r="F405" s="197"/>
      <c r="G405" s="197"/>
    </row>
    <row r="406" spans="3:7" ht="12.75" customHeight="1" x14ac:dyDescent="0.2">
      <c r="C406" s="44" t="str">
        <f>IF(C405="C",IF(A406="P",IF(A405="I","p i","p"),IF(A405="I","i","")),"")</f>
        <v/>
      </c>
      <c r="D406" s="44" t="str">
        <f>IF(D405="E",IF(A406="P",IF(A405="I","p i","p"),IF(A405="I","i"," ")),"")</f>
        <v/>
      </c>
      <c r="E406" s="44" t="str">
        <f>IF(E405="O",IF(A406="P",IF(A405="I","p i","p"),IF(A405="I","i"," ")),"")</f>
        <v/>
      </c>
    </row>
    <row r="411" spans="3:7" ht="12.75" customHeight="1" x14ac:dyDescent="0.2">
      <c r="C411" s="44" t="str">
        <f>IF(C410="C",IF(A411="P",IF(A410="I","p i","p"),IF(A410="I","i","")),"")</f>
        <v/>
      </c>
      <c r="D411" s="44" t="str">
        <f>IF(D410="E",IF(A411="P",IF(A410="I","p i","p"),IF(A410="I","i"," ")),"")</f>
        <v/>
      </c>
      <c r="E411" s="44" t="str">
        <f>IF(E410="O",IF(A411="P",IF(A410="I","p i","p"),IF(A410="I","i"," ")),"")</f>
        <v/>
      </c>
    </row>
    <row r="412" spans="3:7" ht="24.95" customHeight="1" x14ac:dyDescent="0.2">
      <c r="C412" s="44"/>
      <c r="D412" s="44"/>
      <c r="E412" s="44"/>
      <c r="F412" s="197"/>
      <c r="G412" s="197"/>
    </row>
    <row r="413" spans="3:7" ht="12.75" customHeight="1" x14ac:dyDescent="0.2">
      <c r="C413" s="44" t="str">
        <f>IF(C412="C",IF(A413="P",IF(A412="I","p i","p"),IF(A412="I","i","")),"")</f>
        <v/>
      </c>
      <c r="D413" s="44" t="str">
        <f>IF(D412="E",IF(A413="P",IF(A412="I","p i","p"),IF(A412="I","i"," ")),"")</f>
        <v/>
      </c>
      <c r="E413" s="44" t="str">
        <f>IF(E412="O",IF(A413="P",IF(A412="I","p i","p"),IF(A412="I","i"," ")),"")</f>
        <v/>
      </c>
    </row>
    <row r="419" spans="3:7" ht="24.95" customHeight="1" x14ac:dyDescent="0.2">
      <c r="F419" s="197"/>
      <c r="G419" s="197"/>
    </row>
    <row r="420" spans="3:7" ht="12.75" customHeight="1" x14ac:dyDescent="0.2">
      <c r="C420" s="44" t="str">
        <f>IF(C419="C",IF(A420="P",IF(A419="I","p i","p"),IF(A419="I","i","")),"")</f>
        <v/>
      </c>
      <c r="D420" s="44" t="str">
        <f>IF(D419="E",IF(A420="P",IF(A419="I","p i","p"),IF(A419="I","i"," ")),"")</f>
        <v/>
      </c>
      <c r="E420" s="44" t="str">
        <f>IF(E419="O",IF(A420="P",IF(A419="I","p i","p"),IF(A419="I","i"," ")),"")</f>
        <v/>
      </c>
    </row>
    <row r="426" spans="3:7" ht="24.95" customHeight="1" x14ac:dyDescent="0.2">
      <c r="F426" s="197"/>
      <c r="G426" s="197"/>
    </row>
    <row r="427" spans="3:7" ht="12.75" customHeight="1" x14ac:dyDescent="0.2">
      <c r="C427" s="44" t="str">
        <f>IF(C426="C",IF(A427="P",IF(A426="I","p i","p"),IF(A426="I","i","")),"")</f>
        <v/>
      </c>
      <c r="D427" s="44" t="str">
        <f>IF(D426="E",IF(A427="P",IF(A426="I","p i","p"),IF(A426="I","i"," ")),"")</f>
        <v/>
      </c>
      <c r="E427" s="44" t="str">
        <f>IF(E426="O",IF(A427="P",IF(A426="I","p i","p"),IF(A426="I","i"," ")),"")</f>
        <v/>
      </c>
    </row>
    <row r="433" spans="3:7" ht="24.95" customHeight="1" x14ac:dyDescent="0.2">
      <c r="F433" s="197"/>
      <c r="G433" s="197"/>
    </row>
    <row r="434" spans="3:7" ht="12.75" customHeight="1" x14ac:dyDescent="0.2">
      <c r="C434" s="44" t="str">
        <f>IF(C433="C",IF(A434="P",IF(A433="I","p i","p"),IF(A433="I","i","")),"")</f>
        <v/>
      </c>
      <c r="D434" s="44" t="str">
        <f>IF(D433="E",IF(A434="P",IF(A433="I","p i","p"),IF(A433="I","i"," ")),"")</f>
        <v/>
      </c>
      <c r="E434" s="44" t="str">
        <f>IF(E433="O",IF(A434="P",IF(A433="I","p i","p"),IF(A433="I","i"," ")),"")</f>
        <v/>
      </c>
    </row>
    <row r="440" spans="3:7" ht="24.95" customHeight="1" x14ac:dyDescent="0.2">
      <c r="F440" s="197"/>
      <c r="G440" s="197"/>
    </row>
    <row r="441" spans="3:7" ht="12.75" customHeight="1" x14ac:dyDescent="0.2">
      <c r="C441" s="44" t="str">
        <f>IF(C440="C",IF(A441="Prioritaire",IF(A440="I","p i","p"),IF(A440="I","i","")),"")</f>
        <v/>
      </c>
      <c r="D441" s="44" t="str">
        <f>IF(D440="E",IF(A441="Prioritaire",IF(A440="I","p i","p"),IF(A440="I","i"," ")),"")</f>
        <v/>
      </c>
      <c r="E441" s="44" t="str">
        <f>IF(E440="O",IF(A441="Prioritaire",IF(A440="I","p i","p"),IF(A440="I","i"," ")),"")</f>
        <v/>
      </c>
    </row>
    <row r="447" spans="3:7" ht="24.95" customHeight="1" x14ac:dyDescent="0.2"/>
    <row r="454" ht="24.95" customHeight="1" x14ac:dyDescent="0.2"/>
    <row r="461" ht="24.95" customHeight="1" x14ac:dyDescent="0.2"/>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0" ht="24.95" customHeight="1" x14ac:dyDescent="0.2"/>
    <row r="517" ht="24.95" customHeight="1" x14ac:dyDescent="0.2"/>
    <row r="524" ht="24.95" customHeight="1" x14ac:dyDescent="0.2"/>
    <row r="531" ht="24.95" customHeight="1" x14ac:dyDescent="0.2"/>
    <row r="538" ht="24.95" customHeight="1" x14ac:dyDescent="0.2"/>
    <row r="549" ht="24.95" customHeight="1" x14ac:dyDescent="0.2"/>
    <row r="555" ht="24.95" customHeight="1" x14ac:dyDescent="0.2"/>
    <row r="561" ht="24.95" customHeight="1" x14ac:dyDescent="0.2"/>
    <row r="567" ht="24.95" customHeight="1" x14ac:dyDescent="0.2"/>
    <row r="573" ht="24.95" customHeight="1" x14ac:dyDescent="0.2"/>
  </sheetData>
  <sheetProtection selectLockedCells="1" selectUnlockedCells="1"/>
  <mergeCells count="55">
    <mergeCell ref="F398:G398"/>
    <mergeCell ref="F349:G349"/>
    <mergeCell ref="F356:G356"/>
    <mergeCell ref="F363:G363"/>
    <mergeCell ref="F391:G391"/>
    <mergeCell ref="F370:G370"/>
    <mergeCell ref="F377:G377"/>
    <mergeCell ref="F384:G384"/>
    <mergeCell ref="F342:G342"/>
    <mergeCell ref="F307:G307"/>
    <mergeCell ref="F314:G314"/>
    <mergeCell ref="F321:G321"/>
    <mergeCell ref="F328:G328"/>
    <mergeCell ref="F440:G440"/>
    <mergeCell ref="F405:G405"/>
    <mergeCell ref="F412:G412"/>
    <mergeCell ref="F419:G419"/>
    <mergeCell ref="F426:G426"/>
    <mergeCell ref="F433:G433"/>
    <mergeCell ref="F286:G286"/>
    <mergeCell ref="F293:G293"/>
    <mergeCell ref="F335:G335"/>
    <mergeCell ref="F300:G300"/>
    <mergeCell ref="F223:G223"/>
    <mergeCell ref="F230:G230"/>
    <mergeCell ref="F237:G237"/>
    <mergeCell ref="F279:G279"/>
    <mergeCell ref="F272:G272"/>
    <mergeCell ref="F244:G244"/>
    <mergeCell ref="F251:G251"/>
    <mergeCell ref="F258:G258"/>
    <mergeCell ref="F265:G265"/>
    <mergeCell ref="F216:G216"/>
    <mergeCell ref="F160:G160"/>
    <mergeCell ref="F167:G167"/>
    <mergeCell ref="F174:G174"/>
    <mergeCell ref="F181:G181"/>
    <mergeCell ref="F188:G188"/>
    <mergeCell ref="F195:G195"/>
    <mergeCell ref="F202:G202"/>
    <mergeCell ref="F209:G209"/>
    <mergeCell ref="F132:G132"/>
    <mergeCell ref="F139:G139"/>
    <mergeCell ref="F146:G146"/>
    <mergeCell ref="F153:G153"/>
    <mergeCell ref="F8:G8"/>
    <mergeCell ref="F14:G14"/>
    <mergeCell ref="F104:G104"/>
    <mergeCell ref="F111:G111"/>
    <mergeCell ref="F118:G118"/>
    <mergeCell ref="F125:G125"/>
    <mergeCell ref="F76:G76"/>
    <mergeCell ref="F83:G83"/>
    <mergeCell ref="F90:G90"/>
    <mergeCell ref="F97:G97"/>
  </mergeCells>
  <phoneticPr fontId="0" type="noConversion"/>
  <pageMargins left="0.2298611111111111" right="0.22013888888888888" top="0.40972222222222221" bottom="0.37986111111111109" header="0.51180555555555551" footer="0.51180555555555551"/>
  <pageSetup paperSize="9" firstPageNumber="0" fitToHeight="2"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X688"/>
  <sheetViews>
    <sheetView zoomScaleNormal="140" workbookViewId="0">
      <pane ySplit="7" topLeftCell="A8" activePane="bottomLeft" state="frozen"/>
      <selection activeCell="B1" sqref="B1"/>
      <selection pane="bottomLeft" activeCell="I29" sqref="I29"/>
    </sheetView>
  </sheetViews>
  <sheetFormatPr baseColWidth="10" defaultRowHeight="12.75" customHeight="1" x14ac:dyDescent="0.2"/>
  <cols>
    <col min="1" max="1" width="15.7109375" style="22" customWidth="1"/>
    <col min="2" max="2" width="8.7109375" style="23" customWidth="1"/>
    <col min="3" max="4" width="3.140625" style="58" bestFit="1" customWidth="1"/>
    <col min="5" max="5" width="2.7109375" style="58" customWidth="1"/>
    <col min="6" max="6" width="5.7109375" style="1" customWidth="1"/>
    <col min="7" max="7" width="90.7109375" style="1" customWidth="1"/>
    <col min="8" max="16384" width="11.42578125" style="1"/>
  </cols>
  <sheetData>
    <row r="1" spans="1:24" s="30" customFormat="1" ht="21.75" customHeight="1" x14ac:dyDescent="0.2">
      <c r="A1" s="25" t="str">
        <f>Bilan!B15</f>
        <v>2.2 Analyse des réponses, du DCE et du marché</v>
      </c>
      <c r="B1" s="26"/>
      <c r="C1" s="59"/>
      <c r="D1" s="59"/>
      <c r="E1" s="59"/>
      <c r="G1" s="29"/>
    </row>
    <row r="3" spans="1:24" ht="12.75" customHeight="1" x14ac:dyDescent="0.2">
      <c r="A3" s="31"/>
      <c r="B3" s="32"/>
      <c r="C3" s="33" t="s">
        <v>659</v>
      </c>
      <c r="D3" s="33" t="s">
        <v>660</v>
      </c>
      <c r="E3" s="33" t="s">
        <v>661</v>
      </c>
      <c r="F3" s="33" t="s">
        <v>662</v>
      </c>
      <c r="G3" s="64"/>
    </row>
    <row r="4" spans="1:24" ht="12.75" customHeight="1" x14ac:dyDescent="0.2">
      <c r="A4" s="35"/>
      <c r="B4" s="36" t="s">
        <v>663</v>
      </c>
      <c r="C4" s="37">
        <f>COUNTIF(C8:C676,C3)</f>
        <v>13</v>
      </c>
      <c r="D4" s="37">
        <f>COUNTIF(D8:D676,D3)</f>
        <v>13</v>
      </c>
      <c r="E4" s="37">
        <f>COUNTIF(E8:E676,E3)</f>
        <v>0</v>
      </c>
      <c r="F4" s="38">
        <f>COUNTA(B8:B676)</f>
        <v>13</v>
      </c>
      <c r="G4" s="64"/>
    </row>
    <row r="5" spans="1:24" ht="12.75" customHeight="1" x14ac:dyDescent="0.2">
      <c r="A5" s="39"/>
      <c r="B5" s="36" t="s">
        <v>599</v>
      </c>
      <c r="C5" s="40">
        <f>COUNTIF(C8:C676,"i")+COUNTIF(C8:C676,"p i")</f>
        <v>4</v>
      </c>
      <c r="D5" s="40">
        <f>COUNTIF(D8:D676,"i")+COUNTIF(D8:D676,"p i")</f>
        <v>4</v>
      </c>
      <c r="E5" s="40">
        <f>COUNTIF(E8:E676,"i")+COUNTIF(E8:E676,"p i")</f>
        <v>0</v>
      </c>
      <c r="F5" s="38">
        <f>COUNTIF(A8:A676,"I")</f>
        <v>4</v>
      </c>
    </row>
    <row r="6" spans="1:24" ht="12.75" customHeight="1" x14ac:dyDescent="0.2">
      <c r="A6" s="39"/>
      <c r="B6" s="41" t="s">
        <v>664</v>
      </c>
      <c r="C6" s="40">
        <f>COUNTIF(C8:C676,"p")+COUNTIF(C8:C676,"p i")</f>
        <v>3</v>
      </c>
      <c r="D6" s="40">
        <f>COUNTIF(D8:D676,"p")+COUNTIF(D8:D676,"p i")</f>
        <v>3</v>
      </c>
      <c r="E6" s="40">
        <f>COUNTIF(E8:E676,"p")+COUNTIF(E8:E676,"p i")</f>
        <v>0</v>
      </c>
      <c r="F6" s="38">
        <f>COUNTIF(A8:A676,"P")</f>
        <v>3</v>
      </c>
    </row>
    <row r="8" spans="1:24" s="52" customFormat="1" ht="30" customHeight="1" x14ac:dyDescent="0.2">
      <c r="A8" s="161"/>
      <c r="B8" s="161" t="s">
        <v>367</v>
      </c>
      <c r="C8" s="162" t="s">
        <v>659</v>
      </c>
      <c r="D8" s="162" t="s">
        <v>660</v>
      </c>
      <c r="E8" s="80"/>
      <c r="F8" s="199" t="s">
        <v>371</v>
      </c>
      <c r="G8" s="199"/>
      <c r="H8" s="147"/>
      <c r="I8" s="55"/>
      <c r="J8" s="55"/>
      <c r="K8" s="55"/>
      <c r="L8" s="55"/>
      <c r="M8" s="55"/>
      <c r="N8" s="55"/>
      <c r="O8" s="55"/>
      <c r="P8" s="55"/>
      <c r="Q8" s="163"/>
      <c r="R8" s="163"/>
      <c r="S8" s="163"/>
      <c r="T8" s="163"/>
      <c r="U8" s="163"/>
      <c r="V8" s="163"/>
      <c r="W8" s="163"/>
      <c r="X8" s="163"/>
    </row>
    <row r="9" spans="1:24" s="56" customFormat="1" ht="12.75" customHeight="1" x14ac:dyDescent="0.2">
      <c r="A9" s="49" t="s">
        <v>676</v>
      </c>
      <c r="B9" s="23"/>
      <c r="C9" s="44" t="str">
        <f>IF(C8="C",IF(A9="P",IF(A8="I","p i","p"),IF(A8="I","i","")),"")</f>
        <v>p</v>
      </c>
      <c r="D9" s="44" t="str">
        <f>IF(D8="E",IF(A9="P",IF(A8="I","p i","p"),IF(A8="I","i"," ")),"")</f>
        <v>p</v>
      </c>
      <c r="E9" s="44" t="str">
        <f>IF(E8="O",IF(A9="P",IF(A8="I","p i","p"),IF(A8="I","i"," ")),"")</f>
        <v/>
      </c>
      <c r="F9" s="57" t="s">
        <v>666</v>
      </c>
      <c r="G9" s="66" t="s">
        <v>368</v>
      </c>
    </row>
    <row r="10" spans="1:24" s="56" customFormat="1" ht="12.75" customHeight="1" x14ac:dyDescent="0.2">
      <c r="A10" s="23" t="s">
        <v>307</v>
      </c>
      <c r="B10" s="23"/>
      <c r="C10" s="65"/>
      <c r="D10" s="65"/>
      <c r="E10" s="65"/>
      <c r="F10" s="57" t="s">
        <v>669</v>
      </c>
      <c r="G10" s="56" t="s">
        <v>369</v>
      </c>
    </row>
    <row r="11" spans="1:24" s="56" customFormat="1" ht="12.75" customHeight="1" x14ac:dyDescent="0.2">
      <c r="A11" s="23"/>
      <c r="B11" s="23"/>
      <c r="C11" s="65"/>
      <c r="D11" s="65"/>
      <c r="E11" s="65"/>
      <c r="F11" s="57" t="s">
        <v>659</v>
      </c>
      <c r="G11" s="56" t="s">
        <v>370</v>
      </c>
    </row>
    <row r="12" spans="1:24" s="56" customFormat="1" ht="12.75" customHeight="1" x14ac:dyDescent="0.2">
      <c r="A12" s="23"/>
      <c r="B12" s="23"/>
      <c r="C12" s="65"/>
      <c r="D12" s="65"/>
      <c r="E12" s="65"/>
      <c r="F12" s="57" t="s">
        <v>671</v>
      </c>
      <c r="G12" s="56" t="s">
        <v>673</v>
      </c>
    </row>
    <row r="13" spans="1:24" customFormat="1" ht="12.75" customHeight="1" x14ac:dyDescent="0.2"/>
    <row r="14" spans="1:24" s="52" customFormat="1" ht="30" customHeight="1" x14ac:dyDescent="0.2">
      <c r="A14" s="161"/>
      <c r="B14" s="161" t="s">
        <v>372</v>
      </c>
      <c r="C14" s="162" t="s">
        <v>659</v>
      </c>
      <c r="D14" s="162" t="s">
        <v>660</v>
      </c>
      <c r="E14" s="80"/>
      <c r="F14" s="198" t="s">
        <v>373</v>
      </c>
      <c r="G14" s="198"/>
      <c r="H14" s="147"/>
      <c r="I14" s="55"/>
      <c r="J14" s="55"/>
      <c r="K14" s="55"/>
      <c r="L14" s="55"/>
      <c r="M14" s="55"/>
      <c r="N14" s="55"/>
      <c r="O14" s="55"/>
      <c r="P14" s="55"/>
      <c r="Q14" s="163"/>
      <c r="R14" s="163"/>
      <c r="S14" s="163"/>
      <c r="T14" s="163"/>
      <c r="U14" s="163"/>
      <c r="V14" s="163"/>
      <c r="W14" s="163"/>
      <c r="X14" s="163"/>
    </row>
    <row r="15" spans="1:24" s="56" customFormat="1" ht="12.75" customHeight="1" x14ac:dyDescent="0.2">
      <c r="A15" s="23"/>
      <c r="B15" s="23"/>
      <c r="C15" s="44" t="str">
        <f>IF(C14="C",IF(A15="P",IF(A14="I","p i","p"),IF(A14="I","i","")),"")</f>
        <v/>
      </c>
      <c r="D15" s="44" t="str">
        <f>IF(D14="E",IF(A15="P",IF(A14="I","p i","p"),IF(A14="I","i"," ")),"")</f>
        <v xml:space="preserve"> </v>
      </c>
      <c r="E15" s="44" t="str">
        <f>IF(E14="O",IF(A15="P",IF(A14="I","p i","p"),IF(A14="I","i"," ")),"")</f>
        <v/>
      </c>
      <c r="F15" s="57" t="s">
        <v>666</v>
      </c>
      <c r="G15" s="56" t="s">
        <v>374</v>
      </c>
    </row>
    <row r="16" spans="1:24" s="56" customFormat="1" ht="12.75" customHeight="1" x14ac:dyDescent="0.2">
      <c r="A16" s="23" t="s">
        <v>307</v>
      </c>
      <c r="B16" s="23"/>
      <c r="C16" s="65"/>
      <c r="D16" s="65"/>
      <c r="E16" s="65"/>
      <c r="F16" s="57" t="s">
        <v>669</v>
      </c>
      <c r="G16" s="56" t="s">
        <v>375</v>
      </c>
    </row>
    <row r="17" spans="1:24" s="56" customFormat="1" ht="12.75" customHeight="1" x14ac:dyDescent="0.2">
      <c r="A17" s="23"/>
      <c r="B17" s="23"/>
      <c r="C17" s="65"/>
      <c r="D17" s="65"/>
      <c r="E17" s="65"/>
      <c r="F17" s="57" t="s">
        <v>659</v>
      </c>
      <c r="G17" s="66" t="s">
        <v>376</v>
      </c>
    </row>
    <row r="18" spans="1:24" s="56" customFormat="1" ht="12.75" customHeight="1" x14ac:dyDescent="0.2">
      <c r="A18" s="23"/>
      <c r="B18" s="23"/>
      <c r="C18" s="65"/>
      <c r="D18" s="65"/>
      <c r="E18" s="65"/>
      <c r="F18" s="57" t="s">
        <v>671</v>
      </c>
      <c r="G18" s="56" t="s">
        <v>673</v>
      </c>
    </row>
    <row r="19" spans="1:24" customFormat="1" ht="12.75" customHeight="1" x14ac:dyDescent="0.2"/>
    <row r="20" spans="1:24" s="52" customFormat="1" ht="30" customHeight="1" x14ac:dyDescent="0.2">
      <c r="A20" s="23"/>
      <c r="B20" s="161" t="s">
        <v>377</v>
      </c>
      <c r="C20" s="162" t="s">
        <v>659</v>
      </c>
      <c r="D20" s="162" t="s">
        <v>660</v>
      </c>
      <c r="E20" s="80"/>
      <c r="F20" s="199" t="s">
        <v>581</v>
      </c>
      <c r="G20" s="199"/>
      <c r="H20" s="147"/>
      <c r="I20" s="55"/>
      <c r="J20" s="55"/>
      <c r="K20" s="55"/>
      <c r="L20" s="55"/>
      <c r="M20" s="55"/>
      <c r="N20" s="55"/>
      <c r="O20" s="55"/>
      <c r="P20" s="55"/>
      <c r="Q20" s="55"/>
      <c r="R20" s="55"/>
      <c r="S20" s="55"/>
      <c r="T20" s="55"/>
      <c r="U20" s="55"/>
      <c r="V20" s="55"/>
      <c r="W20" s="55"/>
      <c r="X20" s="55"/>
    </row>
    <row r="21" spans="1:24" s="56" customFormat="1" ht="12.75" customHeight="1" x14ac:dyDescent="0.2">
      <c r="A21" s="49" t="s">
        <v>676</v>
      </c>
      <c r="B21" s="23"/>
      <c r="C21" s="44" t="str">
        <f>IF(C20="C",IF(A21="P",IF(A20="I","p i","p"),IF(A20="I","i","")),"")</f>
        <v>p</v>
      </c>
      <c r="D21" s="44" t="str">
        <f>IF(D20="E",IF(A21="P",IF(A20="I","p i","p"),IF(A20="I","i"," ")),"")</f>
        <v>p</v>
      </c>
      <c r="E21" s="44" t="str">
        <f>IF(E20="O",IF(A21="P",IF(A20="I","p i","p"),IF(A20="I","i"," ")),"")</f>
        <v/>
      </c>
      <c r="F21" s="57" t="s">
        <v>666</v>
      </c>
      <c r="G21" s="66" t="s">
        <v>378</v>
      </c>
    </row>
    <row r="22" spans="1:24" s="56" customFormat="1" ht="12.75" customHeight="1" x14ac:dyDescent="0.2">
      <c r="A22" s="23" t="s">
        <v>379</v>
      </c>
      <c r="B22" s="23"/>
      <c r="C22" s="44" t="str">
        <f>IF(C21="C",IF(A22="P",IF(A21="I","p i","p"),IF(A21="I","i","")),"")</f>
        <v/>
      </c>
      <c r="D22" s="44" t="str">
        <f>IF(D21="E",IF(A22="P",IF(A21="I","p i","p"),IF(A21="I","i"," ")),"")</f>
        <v/>
      </c>
      <c r="E22" s="44" t="str">
        <f>IF(E21="O",IF(A22="P",IF(A21="I","p i","p"),IF(A21="I","i"," ")),"")</f>
        <v/>
      </c>
      <c r="F22" s="57" t="s">
        <v>669</v>
      </c>
      <c r="G22" s="56" t="s">
        <v>380</v>
      </c>
    </row>
    <row r="23" spans="1:24" s="56" customFormat="1" ht="12.75" customHeight="1" x14ac:dyDescent="0.2">
      <c r="A23" s="23"/>
      <c r="B23" s="23"/>
      <c r="C23" s="65"/>
      <c r="D23" s="65"/>
      <c r="E23" s="65"/>
      <c r="F23" s="57" t="s">
        <v>659</v>
      </c>
      <c r="G23" s="56" t="s">
        <v>381</v>
      </c>
    </row>
    <row r="24" spans="1:24" s="56" customFormat="1" ht="12.75" customHeight="1" x14ac:dyDescent="0.2">
      <c r="A24" s="23"/>
      <c r="B24" s="23"/>
      <c r="C24" s="65"/>
      <c r="D24" s="65"/>
      <c r="E24" s="65"/>
      <c r="F24" s="57" t="s">
        <v>671</v>
      </c>
      <c r="G24" s="56" t="s">
        <v>673</v>
      </c>
    </row>
    <row r="25" spans="1:24" customFormat="1" ht="12.75" customHeight="1" x14ac:dyDescent="0.2"/>
    <row r="26" spans="1:24" s="52" customFormat="1" ht="30" customHeight="1" x14ac:dyDescent="0.2">
      <c r="A26" s="23"/>
      <c r="B26" s="161" t="s">
        <v>382</v>
      </c>
      <c r="C26" s="162" t="s">
        <v>659</v>
      </c>
      <c r="D26" s="162" t="s">
        <v>660</v>
      </c>
      <c r="E26" s="80"/>
      <c r="F26" s="199" t="s">
        <v>582</v>
      </c>
      <c r="G26" s="199"/>
      <c r="H26" s="147"/>
      <c r="I26" s="55"/>
      <c r="J26" s="55"/>
      <c r="K26" s="55"/>
      <c r="L26" s="55"/>
      <c r="M26" s="55"/>
      <c r="N26" s="55"/>
      <c r="O26" s="55"/>
      <c r="P26" s="55"/>
      <c r="Q26" s="55"/>
      <c r="R26" s="55"/>
      <c r="S26" s="55"/>
      <c r="T26" s="55"/>
      <c r="U26" s="55"/>
      <c r="V26" s="55"/>
      <c r="W26" s="55"/>
      <c r="X26" s="55"/>
    </row>
    <row r="27" spans="1:24" s="56" customFormat="1" ht="12.75" customHeight="1" x14ac:dyDescent="0.2">
      <c r="A27" s="49" t="s">
        <v>676</v>
      </c>
      <c r="B27" s="23"/>
      <c r="C27" s="44" t="str">
        <f>IF(C26="C",IF(A27="P",IF(A26="I","p i","p"),IF(A26="I","i","")),"")</f>
        <v>p</v>
      </c>
      <c r="D27" s="44" t="str">
        <f>IF(D26="E",IF(A27="P",IF(A26="I","p i","p"),IF(A26="I","i"," ")),"")</f>
        <v>p</v>
      </c>
      <c r="E27" s="44" t="str">
        <f>IF(E26="O",IF(A27="P",IF(A26="I","p i","p"),IF(A26="I","i"," ")),"")</f>
        <v/>
      </c>
      <c r="F27" s="57" t="s">
        <v>666</v>
      </c>
      <c r="G27" s="56" t="s">
        <v>378</v>
      </c>
      <c r="Q27" s="164"/>
    </row>
    <row r="28" spans="1:24" s="56" customFormat="1" ht="12.75" customHeight="1" x14ac:dyDescent="0.2">
      <c r="A28" s="23" t="s">
        <v>379</v>
      </c>
      <c r="B28" s="23"/>
      <c r="C28" s="65"/>
      <c r="D28" s="65"/>
      <c r="E28" s="65"/>
      <c r="F28" s="57" t="s">
        <v>669</v>
      </c>
      <c r="G28" s="66" t="s">
        <v>380</v>
      </c>
    </row>
    <row r="29" spans="1:24" s="56" customFormat="1" ht="12.75" customHeight="1" x14ac:dyDescent="0.2">
      <c r="A29" s="23"/>
      <c r="B29" s="23"/>
      <c r="C29" s="65"/>
      <c r="D29" s="65"/>
      <c r="E29" s="65"/>
      <c r="F29" s="57" t="s">
        <v>659</v>
      </c>
      <c r="G29" s="56" t="s">
        <v>381</v>
      </c>
    </row>
    <row r="30" spans="1:24" s="56" customFormat="1" ht="12.75" customHeight="1" x14ac:dyDescent="0.2">
      <c r="A30" s="23"/>
      <c r="B30" s="23"/>
      <c r="C30" s="65"/>
      <c r="D30" s="65"/>
      <c r="E30" s="65"/>
      <c r="F30" s="57" t="s">
        <v>671</v>
      </c>
      <c r="G30" s="56" t="s">
        <v>673</v>
      </c>
    </row>
    <row r="31" spans="1:24" customFormat="1" ht="12.75" customHeight="1" x14ac:dyDescent="0.2"/>
    <row r="32" spans="1:24" s="52" customFormat="1" ht="30" customHeight="1" x14ac:dyDescent="0.2">
      <c r="A32" s="23"/>
      <c r="B32" s="161" t="s">
        <v>383</v>
      </c>
      <c r="C32" s="162" t="s">
        <v>659</v>
      </c>
      <c r="D32" s="162" t="s">
        <v>660</v>
      </c>
      <c r="E32" s="80"/>
      <c r="F32" s="196" t="s">
        <v>462</v>
      </c>
      <c r="G32" s="196"/>
      <c r="H32" s="67"/>
      <c r="I32" s="55"/>
      <c r="J32" s="55"/>
      <c r="K32" s="55"/>
      <c r="L32" s="55"/>
      <c r="M32" s="55"/>
      <c r="N32" s="55"/>
      <c r="O32" s="55"/>
      <c r="P32" s="55"/>
      <c r="Q32" s="165"/>
      <c r="R32" s="163"/>
      <c r="S32" s="163"/>
      <c r="T32" s="163"/>
      <c r="U32" s="163"/>
      <c r="V32" s="163"/>
      <c r="W32" s="163"/>
      <c r="X32" s="163"/>
    </row>
    <row r="33" spans="1:24" s="56" customFormat="1" ht="12.75" customHeight="1" x14ac:dyDescent="0.2">
      <c r="A33" s="23"/>
      <c r="B33" s="23"/>
      <c r="C33" s="44" t="str">
        <f>IF(C32="C",IF(A33="P",IF(A32="I","p i","p"),IF(A32="I","i","")),"")</f>
        <v/>
      </c>
      <c r="D33" s="44" t="str">
        <f>IF(D32="E",IF(A33="P",IF(A32="I","p i","p"),IF(A32="I","i"," ")),"")</f>
        <v xml:space="preserve"> </v>
      </c>
      <c r="E33" s="44" t="str">
        <f>IF(E32="O",IF(A33="P",IF(A32="I","p i","p"),IF(A32="I","i"," ")),"")</f>
        <v/>
      </c>
      <c r="F33" s="57" t="s">
        <v>666</v>
      </c>
      <c r="G33" s="77" t="s">
        <v>463</v>
      </c>
    </row>
    <row r="34" spans="1:24" s="56" customFormat="1" ht="12.75" customHeight="1" x14ac:dyDescent="0.2">
      <c r="A34" s="23" t="s">
        <v>307</v>
      </c>
      <c r="B34" s="23"/>
      <c r="C34" s="65"/>
      <c r="D34" s="65"/>
      <c r="E34" s="65"/>
      <c r="F34" s="57" t="s">
        <v>669</v>
      </c>
      <c r="G34" s="76" t="s">
        <v>464</v>
      </c>
    </row>
    <row r="35" spans="1:24" s="56" customFormat="1" ht="12.75" customHeight="1" x14ac:dyDescent="0.2">
      <c r="A35" s="23"/>
      <c r="B35" s="23"/>
      <c r="C35" s="65"/>
      <c r="D35" s="65"/>
      <c r="E35" s="65"/>
      <c r="F35" s="57" t="s">
        <v>659</v>
      </c>
      <c r="G35" s="76" t="s">
        <v>465</v>
      </c>
    </row>
    <row r="36" spans="1:24" s="56" customFormat="1" ht="12.75" customHeight="1" x14ac:dyDescent="0.2">
      <c r="A36" s="23"/>
      <c r="B36" s="23"/>
      <c r="C36" s="65"/>
      <c r="D36" s="65"/>
      <c r="E36" s="65"/>
      <c r="F36" s="57" t="s">
        <v>671</v>
      </c>
      <c r="G36" s="56" t="s">
        <v>673</v>
      </c>
    </row>
    <row r="37" spans="1:24" customFormat="1" ht="12.75" customHeight="1" x14ac:dyDescent="0.2"/>
    <row r="38" spans="1:24" s="46" customFormat="1" ht="30.75" customHeight="1" x14ac:dyDescent="0.2">
      <c r="A38" s="23"/>
      <c r="B38" s="161" t="s">
        <v>384</v>
      </c>
      <c r="C38" s="162" t="s">
        <v>659</v>
      </c>
      <c r="D38" s="162" t="s">
        <v>660</v>
      </c>
      <c r="E38" s="166"/>
      <c r="F38" s="198" t="s">
        <v>385</v>
      </c>
      <c r="G38" s="198"/>
      <c r="H38" s="147"/>
      <c r="I38" s="55"/>
      <c r="J38" s="55"/>
      <c r="K38" s="55"/>
      <c r="L38" s="55"/>
      <c r="M38" s="55"/>
      <c r="N38" s="55"/>
      <c r="O38" s="55"/>
      <c r="P38" s="55"/>
      <c r="Q38" s="55"/>
      <c r="R38" s="55"/>
      <c r="S38" s="55"/>
      <c r="T38" s="55"/>
      <c r="U38" s="55"/>
      <c r="V38" s="55"/>
      <c r="W38" s="55"/>
      <c r="X38" s="55"/>
    </row>
    <row r="39" spans="1:24" ht="17.25" customHeight="1" x14ac:dyDescent="0.2">
      <c r="C39" s="44" t="str">
        <f>IF(C38="C",IF(A39="P",IF(A38="I","p i","p"),IF(A38="I","i","")),"")</f>
        <v/>
      </c>
      <c r="D39" s="44" t="str">
        <f>IF(D38="E",IF(A39="P",IF(A38="I","p i","p"),IF(A38="I","i"," ")),"")</f>
        <v xml:space="preserve"> </v>
      </c>
      <c r="E39" s="44" t="str">
        <f>IF(E38="O",IF(A39="P",IF(A38="I","p i","p"),IF(A38="I","i"," ")),"")</f>
        <v/>
      </c>
      <c r="F39" s="57" t="s">
        <v>666</v>
      </c>
      <c r="G39" s="76" t="s">
        <v>386</v>
      </c>
      <c r="H39" s="56"/>
      <c r="I39" s="56"/>
      <c r="J39" s="56"/>
      <c r="K39" s="56"/>
      <c r="L39" s="56"/>
      <c r="M39" s="56"/>
      <c r="N39" s="56"/>
      <c r="O39" s="56"/>
      <c r="P39" s="56"/>
      <c r="Q39" s="56"/>
      <c r="R39" s="56"/>
      <c r="S39" s="56"/>
      <c r="T39" s="56"/>
      <c r="U39" s="56"/>
      <c r="V39" s="56"/>
      <c r="W39" s="56"/>
      <c r="X39" s="56"/>
    </row>
    <row r="40" spans="1:24" ht="27.75" customHeight="1" x14ac:dyDescent="0.2">
      <c r="A40" s="73" t="s">
        <v>387</v>
      </c>
      <c r="F40" s="57" t="s">
        <v>669</v>
      </c>
      <c r="G40" s="131" t="s">
        <v>388</v>
      </c>
      <c r="H40" s="167"/>
      <c r="I40" s="56"/>
      <c r="J40" s="56"/>
      <c r="K40" s="56"/>
      <c r="L40" s="56"/>
      <c r="M40" s="56"/>
      <c r="N40" s="56"/>
      <c r="O40" s="56"/>
      <c r="P40" s="56"/>
      <c r="Q40" s="56"/>
      <c r="R40" s="56"/>
      <c r="S40" s="56"/>
      <c r="T40" s="56"/>
      <c r="U40" s="56"/>
      <c r="V40" s="56"/>
      <c r="W40" s="56"/>
      <c r="X40" s="56"/>
    </row>
    <row r="41" spans="1:24" ht="12.75" customHeight="1" x14ac:dyDescent="0.2">
      <c r="F41" s="57" t="s">
        <v>659</v>
      </c>
      <c r="G41" s="76" t="s">
        <v>389</v>
      </c>
      <c r="H41" s="56"/>
      <c r="I41" s="56"/>
      <c r="J41" s="56"/>
      <c r="K41" s="56"/>
      <c r="L41" s="56"/>
      <c r="M41" s="56"/>
      <c r="N41" s="56"/>
      <c r="O41" s="56"/>
      <c r="P41" s="56"/>
      <c r="Q41" s="56"/>
      <c r="R41" s="56"/>
      <c r="S41" s="56"/>
      <c r="T41" s="56"/>
      <c r="U41" s="56"/>
      <c r="V41" s="56"/>
      <c r="W41" s="56"/>
      <c r="X41" s="56"/>
    </row>
    <row r="42" spans="1:24" ht="12.75" customHeight="1" x14ac:dyDescent="0.2">
      <c r="F42" s="57" t="s">
        <v>671</v>
      </c>
      <c r="G42" s="76" t="s">
        <v>673</v>
      </c>
      <c r="H42" s="56"/>
      <c r="I42" s="56"/>
      <c r="J42" s="56"/>
      <c r="K42" s="56"/>
      <c r="L42" s="56"/>
      <c r="M42" s="56"/>
      <c r="N42" s="56"/>
      <c r="O42" s="56"/>
      <c r="P42" s="56"/>
      <c r="Q42" s="56"/>
      <c r="R42" s="56"/>
      <c r="S42" s="56"/>
      <c r="T42" s="56"/>
      <c r="U42" s="56"/>
      <c r="V42" s="56"/>
      <c r="W42" s="56"/>
      <c r="X42" s="56"/>
    </row>
    <row r="43" spans="1:24" customFormat="1" ht="12.75" customHeight="1" x14ac:dyDescent="0.2"/>
    <row r="44" spans="1:24" s="46" customFormat="1" ht="30" customHeight="1" x14ac:dyDescent="0.2">
      <c r="A44" s="168"/>
      <c r="B44" s="161" t="s">
        <v>390</v>
      </c>
      <c r="C44" s="162" t="s">
        <v>659</v>
      </c>
      <c r="D44" s="162" t="s">
        <v>660</v>
      </c>
      <c r="E44" s="166"/>
      <c r="F44" s="198" t="s">
        <v>391</v>
      </c>
      <c r="G44" s="198"/>
      <c r="H44" s="147"/>
      <c r="I44" s="55"/>
      <c r="J44" s="55"/>
      <c r="K44" s="55"/>
      <c r="L44" s="55"/>
      <c r="M44" s="55"/>
      <c r="N44" s="55"/>
      <c r="O44" s="55"/>
      <c r="P44" s="55"/>
      <c r="Q44" s="55"/>
      <c r="R44" s="55"/>
      <c r="S44" s="55"/>
      <c r="T44" s="55"/>
      <c r="U44" s="55"/>
      <c r="V44" s="55"/>
      <c r="W44" s="55"/>
      <c r="X44" s="55"/>
    </row>
    <row r="45" spans="1:24" ht="12.75" customHeight="1" x14ac:dyDescent="0.2">
      <c r="C45" s="44" t="str">
        <f>IF(C44="C",IF(A45="P",IF(A44="I","p i","p"),IF(A44="I","i","")),"")</f>
        <v/>
      </c>
      <c r="D45" s="44" t="str">
        <f>IF(D44="E",IF(A45="P",IF(A44="I","p i","p"),IF(A44="I","i"," ")),"")</f>
        <v xml:space="preserve"> </v>
      </c>
      <c r="E45" s="44" t="str">
        <f>IF(E44="O",IF(A45="P",IF(A44="I","p i","p"),IF(A44="I","i"," ")),"")</f>
        <v/>
      </c>
      <c r="F45" s="57" t="s">
        <v>666</v>
      </c>
      <c r="G45" s="136" t="s">
        <v>392</v>
      </c>
      <c r="H45" s="56"/>
      <c r="I45" s="56"/>
      <c r="J45" s="56"/>
      <c r="K45" s="56"/>
      <c r="L45" s="56"/>
      <c r="M45" s="56"/>
      <c r="N45" s="56"/>
      <c r="O45" s="56"/>
      <c r="P45" s="56"/>
      <c r="Q45" s="56"/>
      <c r="R45" s="56"/>
      <c r="S45" s="56"/>
      <c r="T45" s="56"/>
      <c r="U45" s="56"/>
      <c r="V45" s="56"/>
      <c r="W45" s="56"/>
      <c r="X45" s="56"/>
    </row>
    <row r="46" spans="1:24" ht="13.5" customHeight="1" x14ac:dyDescent="0.2">
      <c r="A46" s="22" t="s">
        <v>393</v>
      </c>
      <c r="F46" s="57" t="s">
        <v>669</v>
      </c>
      <c r="G46" s="136" t="s">
        <v>394</v>
      </c>
      <c r="H46" s="56"/>
      <c r="I46" s="56"/>
      <c r="J46" s="56"/>
      <c r="K46" s="56"/>
      <c r="L46" s="56"/>
      <c r="M46" s="56"/>
      <c r="N46" s="56"/>
      <c r="O46" s="56"/>
      <c r="P46" s="56"/>
      <c r="Q46" s="56"/>
      <c r="R46" s="56"/>
      <c r="S46" s="56"/>
      <c r="T46" s="56"/>
      <c r="U46" s="56"/>
      <c r="V46" s="56"/>
      <c r="W46" s="56"/>
      <c r="X46" s="56"/>
    </row>
    <row r="47" spans="1:24" ht="24" customHeight="1" x14ac:dyDescent="0.2">
      <c r="F47" s="57" t="s">
        <v>659</v>
      </c>
      <c r="G47" s="131" t="s">
        <v>395</v>
      </c>
      <c r="H47" s="56"/>
      <c r="I47" s="56"/>
      <c r="J47" s="56"/>
      <c r="K47" s="56"/>
      <c r="L47" s="56"/>
      <c r="M47" s="56"/>
      <c r="N47" s="56"/>
      <c r="O47" s="56"/>
      <c r="P47" s="56"/>
      <c r="Q47" s="56"/>
      <c r="R47" s="56"/>
      <c r="S47" s="56"/>
      <c r="T47" s="56"/>
      <c r="U47" s="56"/>
      <c r="V47" s="56"/>
      <c r="W47" s="56"/>
      <c r="X47" s="56"/>
    </row>
    <row r="48" spans="1:24" ht="12.75" customHeight="1" x14ac:dyDescent="0.2">
      <c r="F48" s="57" t="s">
        <v>671</v>
      </c>
      <c r="G48" s="76" t="s">
        <v>673</v>
      </c>
      <c r="H48" s="56"/>
      <c r="I48" s="56"/>
      <c r="J48" s="56"/>
      <c r="K48" s="56"/>
      <c r="L48" s="56"/>
      <c r="M48" s="56"/>
      <c r="N48" s="56"/>
      <c r="O48" s="56"/>
      <c r="P48" s="56"/>
      <c r="Q48" s="56"/>
      <c r="R48" s="56"/>
      <c r="S48" s="56"/>
      <c r="T48" s="56"/>
      <c r="U48" s="56"/>
      <c r="V48" s="56"/>
      <c r="W48" s="56"/>
      <c r="X48" s="56"/>
    </row>
    <row r="49" spans="1:24" customFormat="1" ht="12.75" customHeight="1" x14ac:dyDescent="0.2"/>
    <row r="50" spans="1:24" s="46" customFormat="1" x14ac:dyDescent="0.2">
      <c r="A50" s="22"/>
      <c r="B50" s="161" t="s">
        <v>396</v>
      </c>
      <c r="C50" s="162" t="s">
        <v>659</v>
      </c>
      <c r="D50" s="162" t="s">
        <v>660</v>
      </c>
      <c r="E50" s="166"/>
      <c r="F50" s="198" t="s">
        <v>397</v>
      </c>
      <c r="G50" s="198"/>
      <c r="H50" s="55"/>
      <c r="I50" s="55"/>
      <c r="J50" s="55"/>
      <c r="K50" s="55"/>
      <c r="L50" s="55"/>
      <c r="M50" s="55"/>
      <c r="N50" s="55"/>
      <c r="O50" s="55"/>
      <c r="P50" s="55"/>
      <c r="Q50" s="55"/>
      <c r="R50" s="55"/>
      <c r="S50" s="55"/>
      <c r="T50" s="55"/>
      <c r="U50" s="55"/>
      <c r="V50" s="55"/>
      <c r="W50" s="55"/>
      <c r="X50" s="55"/>
    </row>
    <row r="51" spans="1:24" ht="24.75" customHeight="1" x14ac:dyDescent="0.2">
      <c r="C51" s="44" t="str">
        <f>IF(C50="C",IF(A51="P",IF(A50="I","p i","p"),IF(A50="I","i","")),"")</f>
        <v/>
      </c>
      <c r="D51" s="44" t="str">
        <f>IF(D50="E",IF(A51="P",IF(A50="I","p i","p"),IF(A50="I","i"," ")),"")</f>
        <v xml:space="preserve"> </v>
      </c>
      <c r="E51" s="44" t="str">
        <f>IF(E50="O",IF(A51="P",IF(A50="I","p i","p"),IF(A50="I","i"," ")),"")</f>
        <v/>
      </c>
      <c r="F51" s="57" t="s">
        <v>666</v>
      </c>
      <c r="G51" s="52" t="s">
        <v>398</v>
      </c>
      <c r="H51" s="56"/>
      <c r="I51" s="56"/>
      <c r="J51" s="56"/>
      <c r="K51" s="56"/>
      <c r="L51" s="56"/>
      <c r="M51" s="56"/>
      <c r="N51" s="56"/>
      <c r="O51" s="56"/>
      <c r="P51" s="56"/>
      <c r="Q51" s="56"/>
      <c r="R51" s="56"/>
      <c r="S51" s="56"/>
      <c r="T51" s="56"/>
      <c r="U51" s="56"/>
      <c r="V51" s="56"/>
      <c r="W51" s="56"/>
      <c r="X51" s="56"/>
    </row>
    <row r="52" spans="1:24" ht="19.5" customHeight="1" x14ac:dyDescent="0.2">
      <c r="A52" s="22" t="s">
        <v>685</v>
      </c>
      <c r="F52" s="57" t="s">
        <v>669</v>
      </c>
      <c r="G52" s="52" t="s">
        <v>399</v>
      </c>
      <c r="H52" s="56"/>
      <c r="I52" s="56"/>
      <c r="J52" s="56"/>
      <c r="K52" s="56"/>
      <c r="L52" s="56"/>
      <c r="M52" s="56"/>
      <c r="N52" s="56"/>
      <c r="O52" s="56"/>
      <c r="P52" s="56"/>
      <c r="Q52" s="56"/>
      <c r="R52" s="56"/>
      <c r="S52" s="56"/>
      <c r="T52" s="56"/>
      <c r="U52" s="56"/>
      <c r="V52" s="56"/>
      <c r="W52" s="56"/>
      <c r="X52" s="56"/>
    </row>
    <row r="53" spans="1:24" ht="24" customHeight="1" x14ac:dyDescent="0.2">
      <c r="F53" s="57" t="s">
        <v>659</v>
      </c>
      <c r="G53" s="51" t="s">
        <v>400</v>
      </c>
      <c r="H53" s="56"/>
      <c r="I53" s="56"/>
      <c r="J53" s="56"/>
      <c r="K53" s="56"/>
      <c r="L53" s="56"/>
      <c r="M53" s="56"/>
      <c r="N53" s="56"/>
      <c r="O53" s="56"/>
      <c r="P53" s="56"/>
      <c r="Q53" s="56"/>
      <c r="R53" s="56"/>
      <c r="S53" s="56"/>
      <c r="T53" s="56"/>
      <c r="U53" s="56"/>
      <c r="V53" s="56"/>
      <c r="W53" s="56"/>
      <c r="X53" s="56"/>
    </row>
    <row r="54" spans="1:24" ht="15" customHeight="1" x14ac:dyDescent="0.2">
      <c r="F54" s="57" t="s">
        <v>671</v>
      </c>
      <c r="G54" s="52" t="s">
        <v>673</v>
      </c>
      <c r="H54" s="56"/>
      <c r="I54" s="56"/>
      <c r="J54" s="56"/>
      <c r="K54" s="56"/>
      <c r="L54" s="56"/>
      <c r="M54" s="56"/>
      <c r="N54" s="56"/>
      <c r="O54" s="56"/>
      <c r="P54" s="56"/>
      <c r="Q54" s="56"/>
      <c r="R54" s="56"/>
      <c r="S54" s="56"/>
      <c r="T54" s="56"/>
      <c r="U54" s="56"/>
      <c r="V54" s="56"/>
      <c r="W54" s="56"/>
      <c r="X54" s="56"/>
    </row>
    <row r="55" spans="1:24" customFormat="1" ht="12.75" customHeight="1" x14ac:dyDescent="0.2"/>
    <row r="56" spans="1:24" s="182" customFormat="1" x14ac:dyDescent="0.2">
      <c r="A56" s="178" t="s">
        <v>682</v>
      </c>
      <c r="B56" s="179" t="s">
        <v>401</v>
      </c>
      <c r="C56" s="180" t="s">
        <v>659</v>
      </c>
      <c r="D56" s="125" t="s">
        <v>660</v>
      </c>
      <c r="E56" s="181"/>
      <c r="F56" s="205" t="s">
        <v>402</v>
      </c>
      <c r="G56" s="205"/>
      <c r="H56" s="150"/>
      <c r="I56" s="150"/>
      <c r="J56" s="150"/>
      <c r="K56" s="150"/>
      <c r="L56" s="150"/>
      <c r="M56" s="150"/>
      <c r="N56" s="150"/>
      <c r="O56" s="150"/>
      <c r="P56" s="150"/>
      <c r="Q56" s="150"/>
      <c r="R56" s="150"/>
      <c r="S56" s="150"/>
      <c r="T56" s="150"/>
      <c r="U56" s="150"/>
      <c r="V56" s="150"/>
      <c r="W56" s="150"/>
      <c r="X56" s="150"/>
    </row>
    <row r="57" spans="1:24" ht="12.75" customHeight="1" x14ac:dyDescent="0.2">
      <c r="B57" s="62"/>
      <c r="C57" s="44" t="str">
        <f>IF(C56="C",IF(A57="P",IF(A56="I","p i","p"),IF(A56="I","i","")),"")</f>
        <v>i</v>
      </c>
      <c r="D57" s="44" t="str">
        <f>IF(D56="E",IF(A57="P",IF(A56="I","p i","p"),IF(A56="I","i"," ")),"")</f>
        <v>i</v>
      </c>
      <c r="E57" s="44" t="str">
        <f>IF(E56="O",IF(A57="P",IF(A56="I","p i","p"),IF(A56="I","i"," ")),"")</f>
        <v/>
      </c>
      <c r="F57" s="64" t="s">
        <v>666</v>
      </c>
      <c r="G57" s="61" t="s">
        <v>403</v>
      </c>
      <c r="H57" s="169"/>
      <c r="I57" s="61"/>
      <c r="J57" s="61"/>
      <c r="K57" s="61"/>
      <c r="L57" s="61"/>
      <c r="M57" s="61"/>
      <c r="N57" s="56"/>
      <c r="O57" s="56"/>
      <c r="P57" s="56"/>
      <c r="Q57" s="56"/>
      <c r="R57" s="56"/>
      <c r="S57" s="56"/>
      <c r="T57" s="56"/>
      <c r="U57" s="56"/>
      <c r="V57" s="56"/>
      <c r="W57" s="56"/>
      <c r="X57" s="56"/>
    </row>
    <row r="58" spans="1:24" ht="12.75" customHeight="1" x14ac:dyDescent="0.2">
      <c r="A58" s="22" t="s">
        <v>267</v>
      </c>
      <c r="B58" s="62"/>
      <c r="C58" s="170"/>
      <c r="E58" s="170"/>
      <c r="F58" s="64" t="s">
        <v>669</v>
      </c>
      <c r="G58" s="61" t="s">
        <v>404</v>
      </c>
      <c r="H58" s="169"/>
      <c r="I58" s="61"/>
      <c r="J58" s="61"/>
      <c r="K58" s="61"/>
      <c r="L58" s="61"/>
      <c r="M58" s="78"/>
      <c r="N58" s="56"/>
      <c r="O58" s="56"/>
      <c r="P58" s="56"/>
      <c r="Q58" s="56"/>
      <c r="R58" s="56"/>
      <c r="S58" s="56"/>
      <c r="T58" s="56"/>
      <c r="U58" s="56"/>
      <c r="V58" s="56"/>
      <c r="W58" s="56"/>
      <c r="X58" s="56"/>
    </row>
    <row r="59" spans="1:24" ht="12.75" customHeight="1" x14ac:dyDescent="0.2">
      <c r="B59" s="62"/>
      <c r="C59" s="170"/>
      <c r="E59" s="170"/>
      <c r="F59" s="64" t="s">
        <v>659</v>
      </c>
      <c r="G59" s="159" t="s">
        <v>405</v>
      </c>
      <c r="H59" s="169"/>
      <c r="I59" s="61"/>
      <c r="J59" s="61"/>
      <c r="K59" s="61"/>
      <c r="L59" s="61"/>
      <c r="M59" s="61"/>
      <c r="N59" s="56"/>
      <c r="O59" s="56"/>
      <c r="P59" s="56"/>
      <c r="Q59" s="56"/>
      <c r="R59" s="56"/>
      <c r="S59" s="56"/>
      <c r="T59" s="56"/>
      <c r="U59" s="56"/>
      <c r="V59" s="56"/>
      <c r="W59" s="56"/>
      <c r="X59" s="56"/>
    </row>
    <row r="60" spans="1:24" ht="12.75" customHeight="1" x14ac:dyDescent="0.2">
      <c r="B60" s="62"/>
      <c r="C60" s="170"/>
      <c r="E60" s="170"/>
      <c r="F60" s="64" t="s">
        <v>671</v>
      </c>
      <c r="G60" s="61" t="s">
        <v>673</v>
      </c>
      <c r="H60" s="169"/>
      <c r="I60" s="61"/>
      <c r="J60" s="61"/>
      <c r="K60" s="61"/>
      <c r="L60" s="61"/>
      <c r="M60" s="61"/>
      <c r="N60" s="56"/>
      <c r="O60" s="56"/>
      <c r="P60" s="56"/>
      <c r="Q60" s="56"/>
      <c r="R60" s="56"/>
      <c r="S60" s="56"/>
      <c r="T60" s="56"/>
      <c r="U60" s="56"/>
      <c r="V60" s="56"/>
      <c r="W60" s="56"/>
      <c r="X60" s="56"/>
    </row>
    <row r="61" spans="1:24" customFormat="1" ht="12.75" customHeight="1" x14ac:dyDescent="0.2"/>
    <row r="62" spans="1:24" s="182" customFormat="1" x14ac:dyDescent="0.2">
      <c r="A62" s="178" t="s">
        <v>682</v>
      </c>
      <c r="B62" s="179" t="s">
        <v>406</v>
      </c>
      <c r="C62" s="180" t="s">
        <v>659</v>
      </c>
      <c r="D62" s="125" t="s">
        <v>660</v>
      </c>
      <c r="E62" s="181"/>
      <c r="F62" s="205" t="s">
        <v>402</v>
      </c>
      <c r="G62" s="205"/>
      <c r="H62" s="150"/>
      <c r="I62" s="150"/>
      <c r="J62" s="150"/>
      <c r="K62" s="150"/>
      <c r="L62" s="150"/>
      <c r="M62" s="150"/>
      <c r="N62" s="150"/>
      <c r="O62" s="150"/>
      <c r="P62" s="150"/>
      <c r="Q62" s="150"/>
      <c r="R62" s="150"/>
      <c r="S62" s="150"/>
      <c r="T62" s="150"/>
      <c r="U62" s="150"/>
      <c r="V62" s="150"/>
      <c r="W62" s="150"/>
      <c r="X62" s="150"/>
    </row>
    <row r="63" spans="1:24" ht="12.75" customHeight="1" x14ac:dyDescent="0.2">
      <c r="B63" s="62"/>
      <c r="C63" s="44" t="str">
        <f>IF(C62="C",IF(A63="P",IF(A62="I","p i","p"),IF(A62="I","i","")),"")</f>
        <v>i</v>
      </c>
      <c r="D63" s="44" t="str">
        <f>IF(D62="E",IF(A63="P",IF(A62="I","p i","p"),IF(A62="I","i"," ")),"")</f>
        <v>i</v>
      </c>
      <c r="E63" s="44" t="str">
        <f>IF(E62="O",IF(A63="P",IF(A62="I","p i","p"),IF(A62="I","i"," ")),"")</f>
        <v/>
      </c>
      <c r="F63" s="64" t="s">
        <v>666</v>
      </c>
      <c r="G63" s="61" t="s">
        <v>403</v>
      </c>
      <c r="H63" s="169"/>
      <c r="I63" s="61"/>
      <c r="J63" s="61"/>
      <c r="K63" s="61"/>
      <c r="L63" s="61"/>
      <c r="M63" s="61"/>
      <c r="N63" s="56"/>
      <c r="O63" s="56"/>
      <c r="P63" s="56"/>
      <c r="Q63" s="56"/>
      <c r="R63" s="56"/>
      <c r="S63" s="56"/>
      <c r="T63" s="56"/>
      <c r="U63" s="56"/>
      <c r="V63" s="56"/>
      <c r="W63" s="56"/>
      <c r="X63" s="56"/>
    </row>
    <row r="64" spans="1:24" ht="12.75" customHeight="1" x14ac:dyDescent="0.2">
      <c r="A64" s="22" t="s">
        <v>267</v>
      </c>
      <c r="B64" s="62"/>
      <c r="C64" s="170"/>
      <c r="E64" s="170"/>
      <c r="F64" s="64" t="s">
        <v>669</v>
      </c>
      <c r="G64" s="159" t="s">
        <v>404</v>
      </c>
      <c r="H64" s="169"/>
      <c r="I64" s="61"/>
      <c r="J64" s="61"/>
      <c r="K64" s="61"/>
      <c r="L64" s="61"/>
      <c r="M64" s="61"/>
      <c r="N64" s="56"/>
      <c r="O64" s="56"/>
      <c r="P64" s="56"/>
      <c r="Q64" s="56"/>
      <c r="R64" s="56"/>
      <c r="S64" s="56"/>
      <c r="T64" s="56"/>
      <c r="U64" s="56"/>
      <c r="V64" s="56"/>
      <c r="W64" s="56"/>
      <c r="X64" s="56"/>
    </row>
    <row r="65" spans="1:24" ht="12.75" customHeight="1" x14ac:dyDescent="0.2">
      <c r="B65" s="62"/>
      <c r="C65" s="170"/>
      <c r="E65" s="170"/>
      <c r="F65" s="64" t="s">
        <v>659</v>
      </c>
      <c r="G65" s="61" t="s">
        <v>405</v>
      </c>
      <c r="H65" s="169"/>
      <c r="I65" s="61"/>
      <c r="J65" s="61"/>
      <c r="K65" s="61"/>
      <c r="L65" s="61"/>
      <c r="M65" s="78"/>
      <c r="N65" s="56"/>
      <c r="O65" s="56"/>
      <c r="P65" s="56"/>
      <c r="Q65" s="56"/>
      <c r="R65" s="56"/>
      <c r="S65" s="56"/>
      <c r="T65" s="56"/>
      <c r="U65" s="56"/>
      <c r="V65" s="56"/>
      <c r="W65" s="56"/>
      <c r="X65" s="56"/>
    </row>
    <row r="66" spans="1:24" ht="12.75" customHeight="1" x14ac:dyDescent="0.2">
      <c r="B66" s="62"/>
      <c r="C66" s="170"/>
      <c r="E66" s="170"/>
      <c r="F66" s="64" t="s">
        <v>671</v>
      </c>
      <c r="G66" s="61" t="s">
        <v>673</v>
      </c>
      <c r="H66" s="169"/>
      <c r="I66" s="61"/>
      <c r="J66" s="61"/>
      <c r="K66" s="61"/>
      <c r="L66" s="61"/>
      <c r="M66" s="61"/>
      <c r="N66" s="56"/>
      <c r="O66" s="56"/>
      <c r="P66" s="56"/>
      <c r="Q66" s="56"/>
      <c r="R66" s="56"/>
      <c r="S66" s="56"/>
      <c r="T66" s="56"/>
      <c r="U66" s="56"/>
      <c r="V66" s="56"/>
      <c r="W66" s="56"/>
      <c r="X66" s="56"/>
    </row>
    <row r="67" spans="1:24" customFormat="1" ht="12.75" customHeight="1" x14ac:dyDescent="0.2"/>
    <row r="68" spans="1:24" s="182" customFormat="1" x14ac:dyDescent="0.2">
      <c r="A68" s="178" t="s">
        <v>682</v>
      </c>
      <c r="B68" s="179" t="s">
        <v>407</v>
      </c>
      <c r="C68" s="180" t="s">
        <v>659</v>
      </c>
      <c r="D68" s="125" t="s">
        <v>660</v>
      </c>
      <c r="E68" s="181"/>
      <c r="F68" s="205" t="s">
        <v>402</v>
      </c>
      <c r="G68" s="205"/>
      <c r="H68" s="150"/>
      <c r="I68" s="150"/>
      <c r="J68" s="150"/>
      <c r="K68" s="150"/>
      <c r="L68" s="150"/>
      <c r="M68" s="150"/>
      <c r="N68" s="150"/>
      <c r="O68" s="150"/>
      <c r="P68" s="150"/>
      <c r="Q68" s="150"/>
      <c r="R68" s="150"/>
      <c r="S68" s="150"/>
      <c r="T68" s="150"/>
      <c r="U68" s="150"/>
      <c r="V68" s="150"/>
      <c r="W68" s="150"/>
      <c r="X68" s="150"/>
    </row>
    <row r="69" spans="1:24" ht="12.75" customHeight="1" x14ac:dyDescent="0.2">
      <c r="B69" s="62"/>
      <c r="C69" s="44" t="str">
        <f>IF(C68="C",IF(A69="P",IF(A68="I","p i","p"),IF(A68="I","i","")),"")</f>
        <v>i</v>
      </c>
      <c r="D69" s="44" t="str">
        <f>IF(D68="E",IF(A69="P",IF(A68="I","p i","p"),IF(A68="I","i"," ")),"")</f>
        <v>i</v>
      </c>
      <c r="E69" s="44" t="str">
        <f>IF(E68="O",IF(A69="P",IF(A68="I","p i","p"),IF(A68="I","i"," ")),"")</f>
        <v/>
      </c>
      <c r="F69" s="64" t="s">
        <v>666</v>
      </c>
      <c r="G69" s="159" t="s">
        <v>403</v>
      </c>
      <c r="H69" s="169"/>
      <c r="I69" s="61"/>
      <c r="J69" s="61"/>
      <c r="K69" s="61"/>
      <c r="L69" s="61"/>
      <c r="M69" s="61"/>
      <c r="N69" s="56"/>
      <c r="O69" s="56"/>
      <c r="P69" s="56"/>
      <c r="Q69" s="56"/>
      <c r="R69" s="56"/>
      <c r="S69" s="56"/>
      <c r="T69" s="56"/>
      <c r="U69" s="56"/>
      <c r="V69" s="56"/>
      <c r="W69" s="56"/>
      <c r="X69" s="56"/>
    </row>
    <row r="70" spans="1:24" ht="12.75" customHeight="1" x14ac:dyDescent="0.2">
      <c r="A70" s="22" t="s">
        <v>267</v>
      </c>
      <c r="B70" s="62"/>
      <c r="C70" s="170"/>
      <c r="E70" s="170"/>
      <c r="F70" s="64" t="s">
        <v>669</v>
      </c>
      <c r="G70" s="61" t="s">
        <v>404</v>
      </c>
      <c r="H70" s="169"/>
      <c r="I70" s="61"/>
      <c r="J70" s="61"/>
      <c r="K70" s="61"/>
      <c r="L70" s="61"/>
      <c r="M70" s="78"/>
      <c r="N70" s="56"/>
      <c r="O70" s="56"/>
      <c r="P70" s="56"/>
      <c r="Q70" s="56"/>
      <c r="R70" s="56"/>
      <c r="S70" s="56"/>
      <c r="T70" s="56"/>
      <c r="U70" s="56"/>
      <c r="V70" s="56"/>
      <c r="W70" s="56"/>
      <c r="X70" s="56"/>
    </row>
    <row r="71" spans="1:24" ht="12.75" customHeight="1" x14ac:dyDescent="0.2">
      <c r="B71" s="62"/>
      <c r="C71" s="170"/>
      <c r="E71" s="170"/>
      <c r="F71" s="64" t="s">
        <v>659</v>
      </c>
      <c r="G71" s="61" t="s">
        <v>405</v>
      </c>
      <c r="H71" s="169"/>
      <c r="I71" s="61"/>
      <c r="J71" s="61"/>
      <c r="K71" s="61"/>
      <c r="L71" s="61"/>
      <c r="M71" s="61"/>
      <c r="N71" s="56"/>
      <c r="O71" s="56"/>
      <c r="P71" s="56"/>
      <c r="Q71" s="56"/>
      <c r="R71" s="56"/>
      <c r="S71" s="56"/>
      <c r="T71" s="56"/>
      <c r="U71" s="56"/>
      <c r="V71" s="56"/>
      <c r="W71" s="56"/>
      <c r="X71" s="56"/>
    </row>
    <row r="72" spans="1:24" ht="12.75" customHeight="1" x14ac:dyDescent="0.2">
      <c r="B72" s="62"/>
      <c r="C72" s="170"/>
      <c r="E72" s="170"/>
      <c r="F72" s="64" t="s">
        <v>671</v>
      </c>
      <c r="G72" s="61" t="s">
        <v>673</v>
      </c>
      <c r="H72" s="169"/>
      <c r="I72" s="61"/>
      <c r="J72" s="61"/>
      <c r="K72" s="61"/>
      <c r="L72" s="61"/>
      <c r="M72" s="61"/>
      <c r="N72" s="56"/>
      <c r="O72" s="56"/>
      <c r="P72" s="56"/>
      <c r="Q72" s="56"/>
      <c r="R72" s="56"/>
      <c r="S72" s="56"/>
      <c r="T72" s="56"/>
      <c r="U72" s="56"/>
      <c r="V72" s="56"/>
      <c r="W72" s="56"/>
      <c r="X72" s="56"/>
    </row>
    <row r="73" spans="1:24" customFormat="1" ht="12.75" customHeight="1" x14ac:dyDescent="0.2"/>
    <row r="74" spans="1:24" s="182" customFormat="1" x14ac:dyDescent="0.2">
      <c r="A74" s="178" t="s">
        <v>682</v>
      </c>
      <c r="B74" s="179" t="s">
        <v>408</v>
      </c>
      <c r="C74" s="180" t="s">
        <v>659</v>
      </c>
      <c r="D74" s="180" t="s">
        <v>660</v>
      </c>
      <c r="E74" s="181"/>
      <c r="F74" s="205" t="s">
        <v>402</v>
      </c>
      <c r="G74" s="205"/>
      <c r="H74" s="150"/>
      <c r="I74" s="150"/>
      <c r="J74" s="150"/>
      <c r="K74" s="150"/>
      <c r="L74" s="150"/>
      <c r="M74" s="150"/>
      <c r="N74" s="150"/>
      <c r="O74" s="150"/>
      <c r="P74" s="150"/>
      <c r="Q74" s="150"/>
      <c r="R74" s="150"/>
      <c r="S74" s="150"/>
      <c r="T74" s="150"/>
      <c r="U74" s="150"/>
      <c r="V74" s="150"/>
      <c r="W74" s="150"/>
      <c r="X74" s="150"/>
    </row>
    <row r="75" spans="1:24" ht="12.75" customHeight="1" x14ac:dyDescent="0.2">
      <c r="B75" s="62"/>
      <c r="C75" s="44" t="str">
        <f>IF(C74="C",IF(A75="P",IF(A74="I","p i","p"),IF(A74="I","i","")),"")</f>
        <v>i</v>
      </c>
      <c r="D75" s="44" t="str">
        <f>IF(D74="E",IF(A75="P",IF(A74="I","p i","p"),IF(A74="I","i"," ")),"")</f>
        <v>i</v>
      </c>
      <c r="E75" s="44" t="str">
        <f>IF(E74="O",IF(A75="P",IF(A74="I","p i","p"),IF(A74="I","i"," ")),"")</f>
        <v/>
      </c>
      <c r="F75" s="64" t="s">
        <v>666</v>
      </c>
      <c r="G75" s="159" t="s">
        <v>403</v>
      </c>
      <c r="H75" s="169"/>
      <c r="I75" s="61"/>
      <c r="J75" s="61"/>
      <c r="K75" s="61"/>
      <c r="L75" s="61"/>
      <c r="M75" s="61"/>
      <c r="N75" s="56"/>
      <c r="O75" s="56"/>
      <c r="P75" s="56"/>
      <c r="Q75" s="56"/>
      <c r="R75" s="56"/>
      <c r="S75" s="56"/>
      <c r="T75" s="56"/>
      <c r="U75" s="56"/>
      <c r="V75" s="56"/>
      <c r="W75" s="56"/>
      <c r="X75" s="56"/>
    </row>
    <row r="76" spans="1:24" ht="12.75" customHeight="1" x14ac:dyDescent="0.2">
      <c r="A76" s="22" t="s">
        <v>267</v>
      </c>
      <c r="B76" s="62"/>
      <c r="C76" s="170"/>
      <c r="D76" s="170"/>
      <c r="E76" s="170"/>
      <c r="F76" s="64" t="s">
        <v>669</v>
      </c>
      <c r="G76" s="61" t="s">
        <v>404</v>
      </c>
      <c r="H76" s="169"/>
      <c r="I76" s="61"/>
      <c r="J76" s="61"/>
      <c r="K76" s="61"/>
      <c r="L76" s="61"/>
      <c r="M76" s="78"/>
      <c r="N76" s="56"/>
      <c r="O76" s="56"/>
      <c r="P76" s="56"/>
      <c r="Q76" s="56"/>
      <c r="R76" s="56"/>
      <c r="S76" s="56"/>
      <c r="T76" s="56"/>
      <c r="U76" s="56"/>
      <c r="V76" s="56"/>
      <c r="W76" s="56"/>
      <c r="X76" s="56"/>
    </row>
    <row r="77" spans="1:24" ht="12.75" customHeight="1" x14ac:dyDescent="0.2">
      <c r="B77" s="62"/>
      <c r="C77" s="170"/>
      <c r="D77" s="170"/>
      <c r="E77" s="170"/>
      <c r="F77" s="64" t="s">
        <v>659</v>
      </c>
      <c r="G77" s="61" t="s">
        <v>405</v>
      </c>
      <c r="H77" s="169"/>
      <c r="I77" s="61"/>
      <c r="J77" s="61"/>
      <c r="K77" s="61"/>
      <c r="L77" s="61"/>
      <c r="M77" s="61"/>
      <c r="N77" s="56"/>
      <c r="O77" s="56"/>
      <c r="P77" s="56"/>
      <c r="Q77" s="56"/>
      <c r="R77" s="56"/>
      <c r="S77" s="56"/>
      <c r="T77" s="56"/>
      <c r="U77" s="56"/>
      <c r="V77" s="56"/>
      <c r="W77" s="56"/>
      <c r="X77" s="56"/>
    </row>
    <row r="78" spans="1:24" ht="12.75" customHeight="1" x14ac:dyDescent="0.2">
      <c r="B78" s="62"/>
      <c r="C78" s="170"/>
      <c r="D78" s="170"/>
      <c r="E78" s="170"/>
      <c r="F78" s="64" t="s">
        <v>671</v>
      </c>
      <c r="G78" s="61" t="s">
        <v>673</v>
      </c>
      <c r="H78" s="169"/>
      <c r="I78" s="61"/>
      <c r="J78" s="61"/>
      <c r="K78" s="61"/>
      <c r="L78" s="61"/>
      <c r="M78" s="61"/>
      <c r="N78" s="56"/>
      <c r="O78" s="56"/>
      <c r="P78" s="56"/>
      <c r="Q78" s="56"/>
      <c r="R78" s="56"/>
      <c r="S78" s="56"/>
      <c r="T78" s="56"/>
      <c r="U78" s="56"/>
      <c r="V78" s="56"/>
      <c r="W78" s="56"/>
      <c r="X78" s="56"/>
    </row>
    <row r="79" spans="1:24" customFormat="1" ht="12.75" customHeight="1" x14ac:dyDescent="0.2"/>
    <row r="80" spans="1:24" s="46" customFormat="1" ht="30" customHeight="1" x14ac:dyDescent="0.2">
      <c r="A80" s="168"/>
      <c r="B80" s="161" t="s">
        <v>409</v>
      </c>
      <c r="C80" s="162" t="s">
        <v>659</v>
      </c>
      <c r="D80" s="162" t="s">
        <v>660</v>
      </c>
      <c r="E80" s="166"/>
      <c r="F80" s="198" t="s">
        <v>441</v>
      </c>
      <c r="G80" s="198"/>
      <c r="H80" s="67"/>
      <c r="I80" s="55"/>
      <c r="J80" s="55"/>
      <c r="K80" s="55"/>
      <c r="L80" s="55"/>
      <c r="M80" s="55"/>
      <c r="N80" s="55"/>
      <c r="O80" s="55"/>
      <c r="P80" s="55"/>
      <c r="Q80" s="55"/>
      <c r="R80" s="55"/>
      <c r="S80" s="55"/>
      <c r="T80" s="55"/>
      <c r="U80" s="55"/>
      <c r="V80" s="55"/>
      <c r="W80" s="55"/>
      <c r="X80" s="55"/>
    </row>
    <row r="81" spans="1:24" ht="12.75" customHeight="1" x14ac:dyDescent="0.2">
      <c r="C81" s="44" t="str">
        <f>IF(C80="C",IF(A81="P",IF(A80="I","p i","p"),IF(A80="I","i","")),"")</f>
        <v/>
      </c>
      <c r="D81" s="44" t="str">
        <f>IF(D80="E",IF(A81="P",IF(A80="I","p i","p"),IF(A80="I","i"," ")),"")</f>
        <v xml:space="preserve"> </v>
      </c>
      <c r="E81" s="44" t="str">
        <f>IF(E80="O",IF(A81="P",IF(A80="I","p i","p"),IF(A80="I","i"," ")),"")</f>
        <v/>
      </c>
      <c r="F81" s="57" t="s">
        <v>666</v>
      </c>
      <c r="G81" s="56" t="s">
        <v>442</v>
      </c>
      <c r="H81" s="56"/>
      <c r="I81" s="56"/>
      <c r="J81" s="56"/>
      <c r="K81" s="56"/>
      <c r="L81" s="56"/>
      <c r="M81" s="56"/>
      <c r="N81" s="56"/>
      <c r="O81" s="56"/>
      <c r="P81" s="56"/>
      <c r="Q81" s="56"/>
      <c r="R81" s="56"/>
      <c r="S81" s="56"/>
      <c r="T81" s="56"/>
      <c r="U81" s="56"/>
      <c r="V81" s="56"/>
      <c r="W81" s="56"/>
      <c r="X81" s="56"/>
    </row>
    <row r="82" spans="1:24" ht="12.75" customHeight="1" x14ac:dyDescent="0.2">
      <c r="A82" s="22" t="s">
        <v>443</v>
      </c>
      <c r="F82" s="57" t="s">
        <v>669</v>
      </c>
      <c r="G82" s="56" t="s">
        <v>444</v>
      </c>
      <c r="H82" s="56"/>
      <c r="I82" s="56"/>
      <c r="J82" s="56"/>
      <c r="K82" s="56"/>
      <c r="L82" s="56"/>
      <c r="M82" s="56"/>
      <c r="N82" s="56"/>
      <c r="O82" s="56"/>
      <c r="P82" s="56"/>
      <c r="Q82" s="56"/>
      <c r="R82" s="56"/>
      <c r="S82" s="56"/>
      <c r="T82" s="56"/>
      <c r="U82" s="56"/>
      <c r="V82" s="56"/>
      <c r="W82" s="56"/>
      <c r="X82" s="56"/>
    </row>
    <row r="83" spans="1:24" ht="12.75" customHeight="1" x14ac:dyDescent="0.2">
      <c r="F83" s="57" t="s">
        <v>659</v>
      </c>
      <c r="G83" s="66" t="s">
        <v>918</v>
      </c>
      <c r="H83" s="56"/>
      <c r="I83" s="56"/>
      <c r="J83" s="56"/>
      <c r="K83" s="56"/>
      <c r="L83" s="56"/>
      <c r="M83" s="56"/>
      <c r="N83" s="56"/>
      <c r="O83" s="56"/>
      <c r="P83" s="56"/>
      <c r="Q83" s="56"/>
      <c r="R83" s="56"/>
      <c r="S83" s="56"/>
      <c r="T83" s="56"/>
      <c r="U83" s="56"/>
      <c r="V83" s="56"/>
      <c r="W83" s="56"/>
      <c r="X83" s="56"/>
    </row>
    <row r="84" spans="1:24" ht="12.75" customHeight="1" x14ac:dyDescent="0.2">
      <c r="F84" s="57" t="s">
        <v>671</v>
      </c>
      <c r="G84" s="56" t="s">
        <v>673</v>
      </c>
      <c r="H84" s="56"/>
      <c r="I84" s="56"/>
      <c r="J84" s="56"/>
      <c r="K84" s="56"/>
      <c r="L84" s="56"/>
      <c r="M84" s="56"/>
      <c r="N84" s="56"/>
      <c r="O84" s="56"/>
      <c r="P84" s="56"/>
      <c r="Q84" s="56"/>
      <c r="R84" s="56"/>
      <c r="S84" s="56"/>
      <c r="T84" s="56"/>
      <c r="U84" s="56"/>
      <c r="V84" s="56"/>
      <c r="W84" s="56"/>
      <c r="X84" s="56"/>
    </row>
    <row r="85" spans="1:24" customFormat="1" ht="12.75" customHeight="1" x14ac:dyDescent="0.2"/>
    <row r="86" spans="1:24" customFormat="1" ht="12.75" customHeight="1" x14ac:dyDescent="0.2"/>
    <row r="87" spans="1:24" customFormat="1" ht="24.95" customHeight="1" x14ac:dyDescent="0.2"/>
    <row r="88" spans="1:24" customFormat="1" ht="12.75" customHeight="1" x14ac:dyDescent="0.2"/>
    <row r="89" spans="1:24" customFormat="1" ht="12.75" customHeight="1" x14ac:dyDescent="0.2"/>
    <row r="90" spans="1:24" customFormat="1" ht="12.75" customHeight="1" x14ac:dyDescent="0.2"/>
    <row r="91" spans="1:24" customFormat="1" ht="12.75" customHeight="1" x14ac:dyDescent="0.2"/>
    <row r="92" spans="1:24" customFormat="1" ht="12.75" customHeight="1" x14ac:dyDescent="0.2"/>
    <row r="93" spans="1:24" customFormat="1" ht="12.75" customHeight="1" x14ac:dyDescent="0.2"/>
    <row r="94" spans="1:24" customFormat="1" ht="24.95" customHeight="1" x14ac:dyDescent="0.2"/>
    <row r="95" spans="1:24" customFormat="1" ht="12.75" customHeight="1" x14ac:dyDescent="0.2"/>
    <row r="96" spans="1:24" customFormat="1" ht="12.75" customHeight="1" x14ac:dyDescent="0.2"/>
    <row r="97" customFormat="1" ht="12.75" customHeight="1" x14ac:dyDescent="0.2"/>
    <row r="98" customFormat="1" ht="12.75" customHeight="1" x14ac:dyDescent="0.2"/>
    <row r="99" customFormat="1" ht="12.75" customHeight="1" x14ac:dyDescent="0.2"/>
    <row r="100" customFormat="1" ht="12.75" customHeight="1" x14ac:dyDescent="0.2"/>
    <row r="101" customFormat="1" ht="24.95" customHeight="1" x14ac:dyDescent="0.2"/>
    <row r="102" customFormat="1" ht="12.75" customHeight="1" x14ac:dyDescent="0.2"/>
    <row r="103" customFormat="1" ht="12.75" customHeight="1" x14ac:dyDescent="0.2"/>
    <row r="104" customFormat="1" ht="12.75" customHeight="1" x14ac:dyDescent="0.2"/>
    <row r="105" customFormat="1" ht="12.75" customHeight="1" x14ac:dyDescent="0.2"/>
    <row r="106" customFormat="1" ht="12.75" customHeight="1" x14ac:dyDescent="0.2"/>
    <row r="107" customFormat="1" ht="12.75" customHeight="1" x14ac:dyDescent="0.2"/>
    <row r="108" customFormat="1" ht="24.95" customHeight="1" x14ac:dyDescent="0.2"/>
    <row r="109" customFormat="1" ht="12.75" customHeight="1" x14ac:dyDescent="0.2"/>
    <row r="110" customFormat="1" ht="12.75" customHeight="1" x14ac:dyDescent="0.2"/>
    <row r="111" customFormat="1" ht="12.75" customHeight="1" x14ac:dyDescent="0.2"/>
    <row r="112" customFormat="1" ht="12.75" customHeight="1" x14ac:dyDescent="0.2"/>
    <row r="113" customFormat="1" ht="12.75" customHeight="1" x14ac:dyDescent="0.2"/>
    <row r="114" customFormat="1" ht="12.75" customHeight="1" x14ac:dyDescent="0.2"/>
    <row r="115" customFormat="1" ht="24.95" customHeight="1" x14ac:dyDescent="0.2"/>
    <row r="116" customFormat="1" ht="12.75" customHeight="1" x14ac:dyDescent="0.2"/>
    <row r="117" customFormat="1" ht="12.75" customHeight="1" x14ac:dyDescent="0.2"/>
    <row r="118" customFormat="1" ht="12.75" customHeight="1" x14ac:dyDescent="0.2"/>
    <row r="119" customFormat="1" ht="12.75" customHeight="1" x14ac:dyDescent="0.2"/>
    <row r="120" customFormat="1" ht="12.75" customHeight="1" x14ac:dyDescent="0.2"/>
    <row r="121" customFormat="1" ht="12.75" customHeight="1" x14ac:dyDescent="0.2"/>
    <row r="122" customFormat="1" ht="24.95" customHeight="1" x14ac:dyDescent="0.2"/>
    <row r="123" customFormat="1" ht="12.75" customHeight="1" x14ac:dyDescent="0.2"/>
    <row r="124" customFormat="1" ht="12.75" customHeight="1" x14ac:dyDescent="0.2"/>
    <row r="125" customFormat="1" ht="12.75" customHeight="1" x14ac:dyDescent="0.2"/>
    <row r="126" customFormat="1" ht="12.75" customHeight="1" x14ac:dyDescent="0.2"/>
    <row r="127" customFormat="1" ht="12.75" customHeight="1" x14ac:dyDescent="0.2"/>
    <row r="128" customFormat="1" ht="12.75" customHeight="1" x14ac:dyDescent="0.2"/>
    <row r="129" customFormat="1" ht="29.1" customHeight="1" x14ac:dyDescent="0.2"/>
    <row r="130" customFormat="1" ht="12.75" customHeight="1" x14ac:dyDescent="0.2"/>
    <row r="131" customFormat="1" ht="12.75" customHeight="1" x14ac:dyDescent="0.2"/>
    <row r="132" customFormat="1" ht="12.75" customHeight="1" x14ac:dyDescent="0.2"/>
    <row r="133" customFormat="1" ht="12.75" customHeight="1" x14ac:dyDescent="0.2"/>
    <row r="134" customFormat="1" ht="12.75" customHeight="1" x14ac:dyDescent="0.2"/>
    <row r="135" customFormat="1" ht="12.75" customHeight="1" x14ac:dyDescent="0.2"/>
    <row r="136" customFormat="1" ht="24.95" customHeight="1" x14ac:dyDescent="0.2"/>
    <row r="137" customFormat="1" ht="12.75" customHeight="1" x14ac:dyDescent="0.2"/>
    <row r="138" customFormat="1" ht="12.75" customHeight="1" x14ac:dyDescent="0.2"/>
    <row r="139" customFormat="1" ht="12.75" customHeight="1" x14ac:dyDescent="0.2"/>
    <row r="140" customFormat="1" ht="12.75" customHeight="1" x14ac:dyDescent="0.2"/>
    <row r="141" customFormat="1" ht="12.75" customHeight="1" x14ac:dyDescent="0.2"/>
    <row r="142" customFormat="1" ht="12.75" customHeight="1" x14ac:dyDescent="0.2"/>
    <row r="143" customFormat="1" ht="24.95" customHeight="1" x14ac:dyDescent="0.2"/>
    <row r="144" customFormat="1" ht="12.75" customHeight="1" x14ac:dyDescent="0.2"/>
    <row r="145" customFormat="1" ht="12.75" customHeight="1" x14ac:dyDescent="0.2"/>
    <row r="146" customFormat="1" ht="12.75" customHeight="1" x14ac:dyDescent="0.2"/>
    <row r="147" customFormat="1" ht="12.75" customHeight="1" x14ac:dyDescent="0.2"/>
    <row r="148" customFormat="1" ht="12.75" customHeight="1" x14ac:dyDescent="0.2"/>
    <row r="149" customFormat="1" ht="12.75" customHeight="1" x14ac:dyDescent="0.2"/>
    <row r="150" customFormat="1" ht="24.95" customHeight="1" x14ac:dyDescent="0.2"/>
    <row r="151" customFormat="1" ht="12.75" customHeight="1" x14ac:dyDescent="0.2"/>
    <row r="152" customFormat="1" ht="12.75" customHeight="1" x14ac:dyDescent="0.2"/>
    <row r="153" customFormat="1" ht="12.75" customHeight="1" x14ac:dyDescent="0.2"/>
    <row r="154" customFormat="1" ht="12.75" customHeight="1" x14ac:dyDescent="0.2"/>
    <row r="155" customFormat="1" ht="12.75" customHeight="1" x14ac:dyDescent="0.2"/>
    <row r="156" customFormat="1" ht="12.75" customHeight="1" x14ac:dyDescent="0.2"/>
    <row r="157" customFormat="1" ht="24.95" customHeight="1" x14ac:dyDescent="0.2"/>
    <row r="158" customFormat="1" ht="12.75" customHeight="1" x14ac:dyDescent="0.2"/>
    <row r="159" customFormat="1" ht="12.75" customHeight="1" x14ac:dyDescent="0.2"/>
    <row r="160" customFormat="1" ht="12.75" customHeight="1" x14ac:dyDescent="0.2"/>
    <row r="161" customFormat="1" ht="12.75" customHeight="1" x14ac:dyDescent="0.2"/>
    <row r="162" customFormat="1" ht="12.75" customHeight="1" x14ac:dyDescent="0.2"/>
    <row r="163" customFormat="1" ht="12.75" customHeight="1" x14ac:dyDescent="0.2"/>
    <row r="164" customFormat="1" ht="24.95" customHeight="1" x14ac:dyDescent="0.2"/>
    <row r="165" customFormat="1" ht="12.75" customHeight="1" x14ac:dyDescent="0.2"/>
    <row r="166" customFormat="1" ht="12.75" customHeight="1" x14ac:dyDescent="0.2"/>
    <row r="167" customFormat="1" ht="12.75" customHeight="1" x14ac:dyDescent="0.2"/>
    <row r="168" customFormat="1" ht="12.75" customHeight="1" x14ac:dyDescent="0.2"/>
    <row r="169" customFormat="1" ht="12.75" customHeight="1" x14ac:dyDescent="0.2"/>
    <row r="170" customFormat="1" ht="12.75" customHeight="1" x14ac:dyDescent="0.2"/>
    <row r="171" customFormat="1" ht="24.95" customHeight="1" x14ac:dyDescent="0.2"/>
    <row r="172" customFormat="1" ht="12.75" customHeight="1" x14ac:dyDescent="0.2"/>
    <row r="173" customFormat="1" ht="12.75" customHeight="1" x14ac:dyDescent="0.2"/>
    <row r="174" customFormat="1" ht="12.75" customHeight="1" x14ac:dyDescent="0.2"/>
    <row r="175" customFormat="1" ht="12.75" customHeight="1" x14ac:dyDescent="0.2"/>
    <row r="176" customFormat="1" ht="12.75" customHeight="1" x14ac:dyDescent="0.2"/>
    <row r="177" customFormat="1" ht="12.75" customHeight="1" x14ac:dyDescent="0.2"/>
    <row r="178" customFormat="1" ht="24.95" customHeight="1" x14ac:dyDescent="0.2"/>
    <row r="179" customFormat="1" ht="12.75" customHeight="1" x14ac:dyDescent="0.2"/>
    <row r="180" customFormat="1" ht="12.75" customHeight="1" x14ac:dyDescent="0.2"/>
    <row r="181" customFormat="1" ht="12.75" customHeight="1" x14ac:dyDescent="0.2"/>
    <row r="182" customFormat="1" ht="12.75" customHeight="1" x14ac:dyDescent="0.2"/>
    <row r="183" customFormat="1" ht="12.75" customHeight="1" x14ac:dyDescent="0.2"/>
    <row r="184" customFormat="1" ht="12.75" customHeight="1" x14ac:dyDescent="0.2"/>
    <row r="185" customFormat="1" ht="24.95" customHeight="1" x14ac:dyDescent="0.2"/>
    <row r="186" customFormat="1" ht="12.75" customHeight="1" x14ac:dyDescent="0.2"/>
    <row r="187" customFormat="1" ht="12.75" customHeight="1" x14ac:dyDescent="0.2"/>
    <row r="188" customFormat="1" ht="12.75" customHeight="1" x14ac:dyDescent="0.2"/>
    <row r="189" customFormat="1" ht="12.75" customHeight="1" x14ac:dyDescent="0.2"/>
    <row r="190" customFormat="1" ht="12.75" customHeight="1" x14ac:dyDescent="0.2"/>
    <row r="191" customFormat="1" ht="12.75" customHeight="1" x14ac:dyDescent="0.2"/>
    <row r="192" customFormat="1" ht="24.95" customHeight="1" x14ac:dyDescent="0.2"/>
    <row r="193" customFormat="1" ht="12.75" customHeight="1" x14ac:dyDescent="0.2"/>
    <row r="194" customFormat="1" ht="12.75" customHeight="1" x14ac:dyDescent="0.2"/>
    <row r="195" customFormat="1" ht="12.75" customHeight="1" x14ac:dyDescent="0.2"/>
    <row r="196" customFormat="1" ht="12.75" customHeight="1" x14ac:dyDescent="0.2"/>
    <row r="197" customFormat="1" ht="12.75" customHeight="1" x14ac:dyDescent="0.2"/>
    <row r="198" customFormat="1" ht="12.75" customHeight="1" x14ac:dyDescent="0.2"/>
    <row r="199" customFormat="1" ht="24.95" customHeight="1" x14ac:dyDescent="0.2"/>
    <row r="200" customFormat="1" ht="12.75" customHeight="1" x14ac:dyDescent="0.2"/>
    <row r="201" customFormat="1" ht="12.75" customHeight="1" x14ac:dyDescent="0.2"/>
    <row r="202" customFormat="1" ht="12.75" customHeight="1" x14ac:dyDescent="0.2"/>
    <row r="203" customFormat="1" ht="12.75" customHeight="1" x14ac:dyDescent="0.2"/>
    <row r="204" customFormat="1" ht="12.75" customHeight="1" x14ac:dyDescent="0.2"/>
    <row r="205" customFormat="1" ht="12.75" customHeight="1" x14ac:dyDescent="0.2"/>
    <row r="206" customFormat="1" ht="27.75" customHeight="1" x14ac:dyDescent="0.2"/>
    <row r="207" customFormat="1" ht="12.75" customHeight="1" x14ac:dyDescent="0.2"/>
    <row r="208" customFormat="1" ht="12.75" customHeight="1" x14ac:dyDescent="0.2"/>
    <row r="209" spans="3:24" customFormat="1" ht="12.75" customHeight="1" x14ac:dyDescent="0.2"/>
    <row r="210" spans="3:24" customFormat="1" ht="12.75" customHeight="1" x14ac:dyDescent="0.2"/>
    <row r="211" spans="3:24" customFormat="1" ht="12.75" customHeight="1" x14ac:dyDescent="0.2"/>
    <row r="212" spans="3:24" customFormat="1" ht="12.75" customHeight="1" x14ac:dyDescent="0.2"/>
    <row r="213" spans="3:24" customFormat="1" ht="24.95" customHeight="1" x14ac:dyDescent="0.2"/>
    <row r="214" spans="3:24" customFormat="1" ht="12.75" customHeight="1" x14ac:dyDescent="0.2"/>
    <row r="215" spans="3:24" customFormat="1" ht="12.75" customHeight="1" x14ac:dyDescent="0.2"/>
    <row r="216" spans="3:24" customFormat="1" ht="12.75" customHeight="1" x14ac:dyDescent="0.2"/>
    <row r="217" spans="3:24" customFormat="1" ht="12.75" customHeight="1" x14ac:dyDescent="0.2"/>
    <row r="218" spans="3:24" customFormat="1" ht="12.75" customHeight="1" x14ac:dyDescent="0.2"/>
    <row r="219" spans="3:24" ht="24.95" customHeight="1" x14ac:dyDescent="0.2">
      <c r="F219" s="201"/>
      <c r="G219" s="201"/>
      <c r="H219" s="201"/>
      <c r="I219" s="201"/>
      <c r="J219" s="201"/>
      <c r="K219" s="201"/>
      <c r="L219" s="201"/>
      <c r="M219" s="201"/>
      <c r="N219" s="201"/>
      <c r="O219" s="201"/>
      <c r="P219" s="201"/>
      <c r="Q219" s="201"/>
      <c r="R219" s="201"/>
      <c r="S219" s="201"/>
      <c r="T219" s="201"/>
      <c r="U219" s="201"/>
      <c r="V219" s="201"/>
      <c r="W219" s="201"/>
      <c r="X219" s="201"/>
    </row>
    <row r="220" spans="3:24" ht="24.95" customHeight="1" x14ac:dyDescent="0.2">
      <c r="F220" s="197"/>
      <c r="G220" s="197"/>
    </row>
    <row r="221" spans="3:24" ht="12.75" customHeight="1" x14ac:dyDescent="0.2">
      <c r="C221" s="44" t="str">
        <f>IF(C220="C",IF(A221="P",IF(A220="I","p i","p"),IF(A220="I","i","")),"")</f>
        <v/>
      </c>
      <c r="D221" s="44" t="str">
        <f>IF(D220="E",IF(A221="P",IF(A220="I","p i","p"),IF(A220="I","i"," ")),"")</f>
        <v/>
      </c>
      <c r="E221" s="44" t="str">
        <f>IF(E220="O",IF(A221="P",IF(A220="I","p i","p"),IF(A220="I","i"," ")),"")</f>
        <v/>
      </c>
      <c r="F221" s="2"/>
    </row>
    <row r="222" spans="3:24" ht="12.75" customHeight="1" x14ac:dyDescent="0.2">
      <c r="F222" s="2"/>
      <c r="G222" s="69"/>
    </row>
    <row r="223" spans="3:24" ht="12.75" customHeight="1" x14ac:dyDescent="0.2">
      <c r="F223" s="2"/>
    </row>
    <row r="224" spans="3:24" ht="12.75" customHeight="1" x14ac:dyDescent="0.2">
      <c r="F224" s="2"/>
    </row>
    <row r="225" spans="3:24" ht="12.75" customHeight="1" x14ac:dyDescent="0.2">
      <c r="F225" s="2"/>
    </row>
    <row r="226" spans="3:24" ht="24.95" customHeight="1" x14ac:dyDescent="0.2">
      <c r="F226" s="201"/>
      <c r="G226" s="201"/>
      <c r="H226" s="201"/>
      <c r="I226" s="201"/>
      <c r="J226" s="201"/>
      <c r="K226" s="201"/>
      <c r="L226" s="201"/>
      <c r="M226" s="201"/>
      <c r="N226" s="201"/>
      <c r="O226" s="201"/>
      <c r="P226" s="201"/>
      <c r="Q226" s="201"/>
      <c r="R226" s="201"/>
      <c r="S226" s="201"/>
      <c r="T226" s="201"/>
      <c r="U226" s="201"/>
      <c r="V226" s="201"/>
      <c r="W226" s="201"/>
      <c r="X226" s="201"/>
    </row>
    <row r="227" spans="3:24" ht="24.95" customHeight="1" x14ac:dyDescent="0.2">
      <c r="F227" s="197"/>
      <c r="G227" s="197"/>
    </row>
    <row r="228" spans="3:24" ht="12.75" customHeight="1" x14ac:dyDescent="0.2">
      <c r="C228" s="44" t="str">
        <f>IF(C227="C",IF(A228="P",IF(A227="I","p i","p"),IF(A227="I","i","")),"")</f>
        <v/>
      </c>
      <c r="D228" s="44" t="str">
        <f>IF(D227="E",IF(A228="P",IF(A227="I","p i","p"),IF(A227="I","i"," ")),"")</f>
        <v/>
      </c>
      <c r="E228" s="44" t="str">
        <f>IF(E227="O",IF(A228="P",IF(A227="I","p i","p"),IF(A227="I","i"," ")),"")</f>
        <v/>
      </c>
      <c r="F228" s="2"/>
    </row>
    <row r="229" spans="3:24" ht="12.75" customHeight="1" x14ac:dyDescent="0.2">
      <c r="F229" s="2"/>
      <c r="G229" s="69"/>
    </row>
    <row r="230" spans="3:24" ht="12.75" customHeight="1" x14ac:dyDescent="0.2">
      <c r="F230" s="2"/>
    </row>
    <row r="231" spans="3:24" ht="12.75" customHeight="1" x14ac:dyDescent="0.2">
      <c r="F231" s="2"/>
    </row>
    <row r="232" spans="3:24" ht="12.75" customHeight="1" x14ac:dyDescent="0.2">
      <c r="F232" s="2"/>
    </row>
    <row r="233" spans="3:24" ht="24.95" customHeight="1" x14ac:dyDescent="0.2">
      <c r="F233" s="70"/>
    </row>
    <row r="234" spans="3:24" ht="24.95" customHeight="1" x14ac:dyDescent="0.2">
      <c r="F234" s="197"/>
      <c r="G234" s="197"/>
    </row>
    <row r="235" spans="3:24" ht="12.75" customHeight="1" x14ac:dyDescent="0.2">
      <c r="C235" s="44" t="str">
        <f>IF(C234="C",IF(A235="P",IF(A234="I","p i","p"),IF(A234="I","i","")),"")</f>
        <v/>
      </c>
      <c r="D235" s="44" t="str">
        <f>IF(D234="E",IF(A235="P",IF(A234="I","p i","p"),IF(A234="I","i"," ")),"")</f>
        <v/>
      </c>
      <c r="E235" s="44" t="str">
        <f>IF(E234="O",IF(A235="P",IF(A234="I","p i","p"),IF(A234="I","i"," ")),"")</f>
        <v/>
      </c>
    </row>
    <row r="240" spans="3:24" ht="24.95" customHeight="1" x14ac:dyDescent="0.2">
      <c r="F240" s="70"/>
    </row>
    <row r="241" spans="3:7" ht="24.95" customHeight="1" x14ac:dyDescent="0.2">
      <c r="F241" s="197"/>
      <c r="G241" s="197"/>
    </row>
    <row r="242" spans="3:7" ht="12.75" customHeight="1" x14ac:dyDescent="0.2">
      <c r="C242" s="44" t="str">
        <f>IF(C241="C",IF(A242="P",IF(A241="I","p i","p"),IF(A241="I","i","")),"")</f>
        <v/>
      </c>
      <c r="D242" s="44" t="str">
        <f>IF(D241="E",IF(A242="P",IF(A241="I","p i","p"),IF(A241="I","i"," ")),"")</f>
        <v/>
      </c>
      <c r="E242" s="44" t="str">
        <f>IF(E241="O",IF(A242="P",IF(A241="I","p i","p"),IF(A241="I","i"," ")),"")</f>
        <v/>
      </c>
    </row>
    <row r="247" spans="3:7" ht="24.95" customHeight="1" x14ac:dyDescent="0.2">
      <c r="F247" s="70"/>
    </row>
    <row r="248" spans="3:7" ht="24.95" customHeight="1" x14ac:dyDescent="0.2">
      <c r="F248" s="197"/>
      <c r="G248" s="197"/>
    </row>
    <row r="249" spans="3:7" ht="12.75" customHeight="1" x14ac:dyDescent="0.2">
      <c r="C249" s="44" t="str">
        <f>IF(C248="C",IF(A249="P",IF(A248="I","p i","p"),IF(A248="I","i","")),"")</f>
        <v/>
      </c>
      <c r="D249" s="44" t="str">
        <f>IF(D248="E",IF(A249="P",IF(A248="I","p i","p"),IF(A248="I","i"," ")),"")</f>
        <v/>
      </c>
      <c r="E249" s="44" t="str">
        <f>IF(E248="O",IF(A249="P",IF(A248="I","p i","p"),IF(A248="I","i"," ")),"")</f>
        <v/>
      </c>
    </row>
    <row r="255" spans="3:7" ht="24.95" customHeight="1" x14ac:dyDescent="0.2">
      <c r="F255" s="202"/>
      <c r="G255" s="202"/>
    </row>
    <row r="256" spans="3:7" ht="12.75" customHeight="1" x14ac:dyDescent="0.2">
      <c r="C256" s="44" t="str">
        <f>IF(C255="C",IF(A256="P",IF(A255="I","p i","p"),IF(A255="I","i","")),"")</f>
        <v/>
      </c>
      <c r="D256" s="44" t="str">
        <f>IF(D255="E",IF(A256="P",IF(A255="I","p i","p"),IF(A255="I","i"," ")),"")</f>
        <v/>
      </c>
      <c r="E256" s="44" t="str">
        <f>IF(E255="O",IF(A256="P",IF(A255="I","p i","p"),IF(A255="I","i"," ")),"")</f>
        <v/>
      </c>
    </row>
    <row r="261" spans="3:7" ht="24.95" customHeight="1" x14ac:dyDescent="0.2">
      <c r="F261" s="70"/>
    </row>
    <row r="262" spans="3:7" ht="24.95" customHeight="1" x14ac:dyDescent="0.2">
      <c r="F262" s="202"/>
      <c r="G262" s="202"/>
    </row>
    <row r="263" spans="3:7" ht="12.75" customHeight="1" x14ac:dyDescent="0.2">
      <c r="C263" s="44" t="str">
        <f>IF(C262="C",IF(A263="P",IF(A262="I","p i","p"),IF(A262="I","i","")),"")</f>
        <v/>
      </c>
      <c r="D263" s="44" t="str">
        <f>IF(D262="E",IF(A263="P",IF(A262="I","p i","p"),IF(A262="I","i"," ")),"")</f>
        <v/>
      </c>
      <c r="E263" s="44" t="str">
        <f>IF(E262="O",IF(A263="P",IF(A262="I","p i","p"),IF(A262="I","i"," ")),"")</f>
        <v/>
      </c>
    </row>
    <row r="268" spans="3:7" ht="24.95" customHeight="1" x14ac:dyDescent="0.2">
      <c r="F268" s="70"/>
    </row>
    <row r="269" spans="3:7" ht="24.95" customHeight="1" x14ac:dyDescent="0.2">
      <c r="F269" s="197"/>
      <c r="G269" s="197"/>
    </row>
    <row r="270" spans="3:7" ht="12.75" customHeight="1" x14ac:dyDescent="0.2">
      <c r="C270" s="44" t="str">
        <f>IF(C269="C",IF(A270="P",IF(A269="I","p i","p"),IF(A269="I","i","")),"")</f>
        <v/>
      </c>
      <c r="D270" s="44" t="str">
        <f>IF(D269="E",IF(A270="P",IF(A269="I","p i","p"),IF(A269="I","i"," ")),"")</f>
        <v/>
      </c>
      <c r="E270" s="44" t="str">
        <f>IF(E269="O",IF(A270="P",IF(A269="I","p i","p"),IF(A269="I","i"," ")),"")</f>
        <v/>
      </c>
    </row>
    <row r="275" spans="3:7" ht="24.95" customHeight="1" x14ac:dyDescent="0.2">
      <c r="F275" s="70"/>
    </row>
    <row r="276" spans="3:7" ht="24.95" customHeight="1" x14ac:dyDescent="0.2">
      <c r="F276" s="197"/>
      <c r="G276" s="197"/>
    </row>
    <row r="277" spans="3:7" ht="12.75" customHeight="1" x14ac:dyDescent="0.2">
      <c r="C277" s="44" t="str">
        <f>IF(C276="C",IF(A277="P",IF(A276="I","p i","p"),IF(A276="I","i","")),"")</f>
        <v/>
      </c>
      <c r="D277" s="44" t="str">
        <f>IF(D276="E",IF(A277="P",IF(A276="I","p i","p"),IF(A276="I","i"," ")),"")</f>
        <v/>
      </c>
      <c r="E277" s="44" t="str">
        <f>IF(E276="O",IF(A277="P",IF(A276="I","p i","p"),IF(A276="I","i"," ")),"")</f>
        <v/>
      </c>
    </row>
    <row r="282" spans="3:7" ht="24.95" customHeight="1" x14ac:dyDescent="0.2">
      <c r="F282" s="70"/>
    </row>
    <row r="283" spans="3:7" ht="24.95" customHeight="1" x14ac:dyDescent="0.2">
      <c r="F283" s="197"/>
      <c r="G283" s="197"/>
    </row>
    <row r="284" spans="3:7" ht="12.75" customHeight="1" x14ac:dyDescent="0.2">
      <c r="C284" s="44" t="str">
        <f>IF(C283="C",IF(A284="P",IF(A283="I","p i","p"),IF(A283="I","i","")),"")</f>
        <v/>
      </c>
      <c r="D284" s="44" t="str">
        <f>IF(D283="E",IF(A284="P",IF(A283="I","p i","p"),IF(A283="I","i"," ")),"")</f>
        <v/>
      </c>
      <c r="E284" s="44" t="str">
        <f>IF(E283="O",IF(A284="P",IF(A283="I","p i","p"),IF(A283="I","i"," ")),"")</f>
        <v/>
      </c>
    </row>
    <row r="289" spans="3:7" ht="24.95" customHeight="1" x14ac:dyDescent="0.2">
      <c r="F289" s="70"/>
    </row>
    <row r="290" spans="3:7" ht="24.95" customHeight="1" x14ac:dyDescent="0.2">
      <c r="F290" s="197"/>
      <c r="G290" s="197"/>
    </row>
    <row r="291" spans="3:7" ht="12.75" customHeight="1" x14ac:dyDescent="0.2">
      <c r="C291" s="44" t="str">
        <f>IF(C290="C",IF(A291="P",IF(A290="I","p i","p"),IF(A290="I","i","")),"")</f>
        <v/>
      </c>
      <c r="D291" s="44" t="str">
        <f>IF(D290="E",IF(A291="P",IF(A290="I","p i","p"),IF(A290="I","i"," ")),"")</f>
        <v/>
      </c>
      <c r="E291" s="44" t="str">
        <f>IF(E290="O",IF(A291="P",IF(A290="I","p i","p"),IF(A290="I","i"," ")),"")</f>
        <v/>
      </c>
    </row>
    <row r="296" spans="3:7" ht="24.95" customHeight="1" x14ac:dyDescent="0.2">
      <c r="F296" s="70"/>
    </row>
    <row r="297" spans="3:7" ht="24.95" customHeight="1" x14ac:dyDescent="0.2">
      <c r="F297" s="197"/>
      <c r="G297" s="197"/>
    </row>
    <row r="298" spans="3:7" ht="12.75" customHeight="1" x14ac:dyDescent="0.2">
      <c r="C298" s="44" t="str">
        <f>IF(C297="C",IF(A298="P",IF(A297="I","p i","p"),IF(A297="I","i","")),"")</f>
        <v/>
      </c>
      <c r="D298" s="44" t="str">
        <f>IF(D297="E",IF(A298="P",IF(A297="I","p i","p"),IF(A297="I","i"," ")),"")</f>
        <v/>
      </c>
      <c r="E298" s="44" t="str">
        <f>IF(E297="O",IF(A298="P",IF(A297="I","p i","p"),IF(A297="I","i"," ")),"")</f>
        <v/>
      </c>
    </row>
    <row r="303" spans="3:7" ht="24.95" customHeight="1" x14ac:dyDescent="0.2">
      <c r="F303" s="70"/>
    </row>
    <row r="304" spans="3:7" ht="24.95" customHeight="1" x14ac:dyDescent="0.2">
      <c r="F304" s="197"/>
      <c r="G304" s="197"/>
    </row>
    <row r="305" spans="3:7" ht="12.75" customHeight="1" x14ac:dyDescent="0.2">
      <c r="C305" s="44" t="str">
        <f>IF(C304="C",IF(A305="P",IF(A304="I","p i","p"),IF(A304="I","i","")),"")</f>
        <v/>
      </c>
      <c r="D305" s="44" t="str">
        <f>IF(D304="E",IF(A305="P",IF(A304="I","p i","p"),IF(A304="I","i"," ")),"")</f>
        <v/>
      </c>
      <c r="E305" s="44" t="str">
        <f>IF(E304="O",IF(A305="P",IF(A304="I","p i","p"),IF(A304="I","i"," ")),"")</f>
        <v/>
      </c>
    </row>
    <row r="310" spans="3:7" ht="24.95" customHeight="1" x14ac:dyDescent="0.2">
      <c r="F310" s="70"/>
    </row>
    <row r="311" spans="3:7" ht="24.95" customHeight="1" x14ac:dyDescent="0.2">
      <c r="F311" s="197"/>
      <c r="G311" s="197"/>
    </row>
    <row r="312" spans="3:7" ht="12.75" customHeight="1" x14ac:dyDescent="0.2">
      <c r="C312" s="44" t="str">
        <f>IF(C311="C",IF(A312="P",IF(A311="I","p i","p"),IF(A311="I","i","")),"")</f>
        <v/>
      </c>
      <c r="D312" s="44" t="str">
        <f>IF(D311="E",IF(A312="P",IF(A311="I","p i","p"),IF(A311="I","i"," ")),"")</f>
        <v/>
      </c>
      <c r="E312" s="44" t="str">
        <f>IF(E311="O",IF(A312="P",IF(A311="I","p i","p"),IF(A311="I","i"," ")),"")</f>
        <v/>
      </c>
    </row>
    <row r="317" spans="3:7" ht="24.95" customHeight="1" x14ac:dyDescent="0.2">
      <c r="F317" s="70"/>
    </row>
    <row r="318" spans="3:7" ht="24.95" customHeight="1" x14ac:dyDescent="0.2">
      <c r="F318" s="202"/>
      <c r="G318" s="202"/>
    </row>
    <row r="319" spans="3:7" ht="12.75" customHeight="1" x14ac:dyDescent="0.2">
      <c r="C319" s="44" t="str">
        <f>IF(C318="C",IF(A319="P",IF(A318="I","p i","p"),IF(A318="I","i","")),"")</f>
        <v/>
      </c>
      <c r="D319" s="44" t="str">
        <f>IF(D318="E",IF(A319="P",IF(A318="I","p i","p"),IF(A318="I","i"," ")),"")</f>
        <v/>
      </c>
      <c r="E319" s="44" t="str">
        <f>IF(E318="O",IF(A319="P",IF(A318="I","p i","p"),IF(A318="I","i"," ")),"")</f>
        <v/>
      </c>
    </row>
    <row r="324" spans="3:7" ht="24.95" customHeight="1" x14ac:dyDescent="0.2"/>
    <row r="325" spans="3:7" ht="24.95" customHeight="1" x14ac:dyDescent="0.2">
      <c r="F325" s="197"/>
      <c r="G325" s="197"/>
    </row>
    <row r="326" spans="3:7" ht="12.75" customHeight="1" x14ac:dyDescent="0.2">
      <c r="C326" s="44" t="str">
        <f>IF(C325="C",IF(A326="P",IF(A325="I","p i","p"),IF(A325="I","i","")),"")</f>
        <v/>
      </c>
      <c r="D326" s="44" t="str">
        <f>IF(D325="E",IF(A326="P",IF(A325="I","p i","p"),IF(A325="I","i"," ")),"")</f>
        <v/>
      </c>
      <c r="E326" s="44" t="str">
        <f>IF(E325="O",IF(A326="P",IF(A325="I","p i","p"),IF(A325="I","i"," ")),"")</f>
        <v/>
      </c>
    </row>
    <row r="331" spans="3:7" ht="24.95" customHeight="1" x14ac:dyDescent="0.2"/>
    <row r="332" spans="3:7" ht="24.95" customHeight="1" x14ac:dyDescent="0.2">
      <c r="F332" s="197"/>
      <c r="G332" s="197"/>
    </row>
    <row r="333" spans="3:7" ht="12.75" customHeight="1" x14ac:dyDescent="0.2">
      <c r="C333" s="44" t="str">
        <f>IF(C332="C",IF(A333="P",IF(A332="I","p i","p"),IF(A332="I","i","")),"")</f>
        <v/>
      </c>
      <c r="D333" s="44" t="str">
        <f>IF(D332="E",IF(A333="P",IF(A332="I","p i","p"),IF(A332="I","i"," ")),"")</f>
        <v/>
      </c>
      <c r="E333" s="44" t="str">
        <f>IF(E332="O",IF(A333="P",IF(A332="I","p i","p"),IF(A332="I","i"," ")),"")</f>
        <v/>
      </c>
    </row>
    <row r="338" spans="3:7" ht="24.95" customHeight="1" x14ac:dyDescent="0.2"/>
    <row r="339" spans="3:7" ht="24.95" customHeight="1" x14ac:dyDescent="0.2">
      <c r="F339" s="197"/>
      <c r="G339" s="197"/>
    </row>
    <row r="340" spans="3:7" ht="12.75" customHeight="1" x14ac:dyDescent="0.2">
      <c r="C340" s="44" t="str">
        <f>IF(C339="C",IF(A340="P",IF(A339="I","p i","p"),IF(A339="I","i","")),"")</f>
        <v/>
      </c>
      <c r="D340" s="44" t="str">
        <f>IF(D339="E",IF(A340="P",IF(A339="I","p i","p"),IF(A339="I","i"," ")),"")</f>
        <v/>
      </c>
      <c r="E340" s="44" t="str">
        <f>IF(E339="O",IF(A340="P",IF(A339="I","p i","p"),IF(A339="I","i"," ")),"")</f>
        <v/>
      </c>
    </row>
    <row r="345" spans="3:7" ht="24.95" customHeight="1" x14ac:dyDescent="0.2"/>
    <row r="346" spans="3:7" ht="24.95" customHeight="1" x14ac:dyDescent="0.2">
      <c r="F346" s="197"/>
      <c r="G346" s="197"/>
    </row>
    <row r="347" spans="3:7" ht="12.75" customHeight="1" x14ac:dyDescent="0.2">
      <c r="C347" s="44" t="str">
        <f>IF(C346="C",IF(A347="P",IF(A346="I","p i","p"),IF(A346="I","i","")),"")</f>
        <v/>
      </c>
      <c r="D347" s="44" t="str">
        <f>IF(D346="E",IF(A347="P",IF(A346="I","p i","p"),IF(A346="I","i"," ")),"")</f>
        <v/>
      </c>
      <c r="E347" s="44" t="str">
        <f>IF(E346="O",IF(A347="P",IF(A346="I","p i","p"),IF(A346="I","i"," ")),"")</f>
        <v/>
      </c>
    </row>
    <row r="352" spans="3:7" ht="24.95" customHeight="1" x14ac:dyDescent="0.2"/>
    <row r="353" spans="3:7" ht="24.95" customHeight="1" x14ac:dyDescent="0.2">
      <c r="F353" s="197"/>
      <c r="G353" s="197"/>
    </row>
    <row r="354" spans="3:7" ht="12.75" customHeight="1" x14ac:dyDescent="0.2">
      <c r="C354" s="44" t="str">
        <f>IF(C353="C",IF(A354="P",IF(A353="I","p i","p"),IF(A353="I","i","")),"")</f>
        <v/>
      </c>
      <c r="D354" s="44" t="str">
        <f>IF(D353="E",IF(A354="P",IF(A353="I","p i","p"),IF(A353="I","i"," ")),"")</f>
        <v/>
      </c>
      <c r="E354" s="44" t="str">
        <f>IF(E353="O",IF(A354="P",IF(A353="I","p i","p"),IF(A353="I","i"," ")),"")</f>
        <v/>
      </c>
    </row>
    <row r="359" spans="3:7" ht="24.95" customHeight="1" x14ac:dyDescent="0.2"/>
    <row r="360" spans="3:7" ht="24.95" customHeight="1" x14ac:dyDescent="0.2">
      <c r="F360" s="197"/>
      <c r="G360" s="197"/>
    </row>
    <row r="361" spans="3:7" ht="12.75" customHeight="1" x14ac:dyDescent="0.2">
      <c r="C361" s="44" t="str">
        <f>IF(C360="C",IF(A361="P",IF(A360="I","p i","p"),IF(A360="I","i","")),"")</f>
        <v/>
      </c>
      <c r="D361" s="44" t="str">
        <f>IF(D360="E",IF(A361="P",IF(A360="I","p i","p"),IF(A360="I","i"," ")),"")</f>
        <v/>
      </c>
      <c r="E361" s="44" t="str">
        <f>IF(E360="O",IF(A361="P",IF(A360="I","p i","p"),IF(A360="I","i"," ")),"")</f>
        <v/>
      </c>
    </row>
    <row r="366" spans="3:7" ht="24.95" customHeight="1" x14ac:dyDescent="0.2"/>
    <row r="367" spans="3:7" ht="24.95" customHeight="1" x14ac:dyDescent="0.2">
      <c r="F367" s="197"/>
      <c r="G367" s="197"/>
    </row>
    <row r="368" spans="3:7" ht="12.75" customHeight="1" x14ac:dyDescent="0.2">
      <c r="C368" s="44" t="str">
        <f>IF(C367="C",IF(A368="P",IF(A367="I","p i","p"),IF(A367="I","i","")),"")</f>
        <v/>
      </c>
      <c r="D368" s="44" t="str">
        <f>IF(D367="E",IF(A368="P",IF(A367="I","p i","p"),IF(A367="I","i"," ")),"")</f>
        <v/>
      </c>
      <c r="E368" s="44" t="str">
        <f>IF(E367="O",IF(A368="P",IF(A367="I","p i","p"),IF(A367="I","i"," ")),"")</f>
        <v/>
      </c>
    </row>
    <row r="373" spans="3:7" ht="24.95" customHeight="1" x14ac:dyDescent="0.2"/>
    <row r="374" spans="3:7" ht="24.95" customHeight="1" x14ac:dyDescent="0.2">
      <c r="F374" s="197"/>
      <c r="G374" s="197"/>
    </row>
    <row r="375" spans="3:7" ht="12.75" customHeight="1" x14ac:dyDescent="0.2">
      <c r="C375" s="44" t="str">
        <f>IF(C374="C",IF(A375="P",IF(A374="I","p i","p"),IF(A374="I","i","")),"")</f>
        <v/>
      </c>
      <c r="D375" s="44" t="str">
        <f>IF(D374="E",IF(A375="P",IF(A374="I","p i","p"),IF(A374="I","i"," ")),"")</f>
        <v/>
      </c>
      <c r="E375" s="44" t="str">
        <f>IF(E374="O",IF(A375="P",IF(A374="I","p i","p"),IF(A374="I","i"," ")),"")</f>
        <v/>
      </c>
    </row>
    <row r="380" spans="3:7" ht="24.95" customHeight="1" x14ac:dyDescent="0.2"/>
    <row r="381" spans="3:7" ht="24.95" customHeight="1" x14ac:dyDescent="0.2">
      <c r="F381" s="197"/>
      <c r="G381" s="197"/>
    </row>
    <row r="382" spans="3:7" ht="12.75" customHeight="1" x14ac:dyDescent="0.2">
      <c r="C382" s="44" t="str">
        <f>IF(C381="C",IF(A382="P",IF(A381="I","p i","p"),IF(A381="I","i","")),"")</f>
        <v/>
      </c>
      <c r="D382" s="44" t="str">
        <f>IF(D381="E",IF(A382="P",IF(A381="I","p i","p"),IF(A381="I","i"," ")),"")</f>
        <v/>
      </c>
      <c r="E382" s="44" t="str">
        <f>IF(E381="O",IF(A382="P",IF(A381="I","p i","p"),IF(A381="I","i"," ")),"")</f>
        <v/>
      </c>
    </row>
    <row r="387" spans="3:7" ht="24.95" customHeight="1" x14ac:dyDescent="0.2"/>
    <row r="388" spans="3:7" ht="24.95" customHeight="1" x14ac:dyDescent="0.2">
      <c r="F388" s="197"/>
      <c r="G388" s="197"/>
    </row>
    <row r="389" spans="3:7" ht="12.75" customHeight="1" x14ac:dyDescent="0.2">
      <c r="C389" s="44" t="str">
        <f>IF(C388="C",IF(A389="P",IF(A388="I","p i","p"),IF(A388="I","i","")),"")</f>
        <v/>
      </c>
      <c r="D389" s="44" t="str">
        <f>IF(D388="E",IF(A389="P",IF(A388="I","p i","p"),IF(A388="I","i"," ")),"")</f>
        <v/>
      </c>
      <c r="E389" s="44" t="str">
        <f>IF(E388="O",IF(A389="P",IF(A388="I","p i","p"),IF(A388="I","i"," ")),"")</f>
        <v/>
      </c>
    </row>
    <row r="394" spans="3:7" ht="24.95" customHeight="1" x14ac:dyDescent="0.2"/>
    <row r="395" spans="3:7" ht="24.95" customHeight="1" x14ac:dyDescent="0.2">
      <c r="F395" s="197"/>
      <c r="G395" s="197"/>
    </row>
    <row r="396" spans="3:7" ht="12.75" customHeight="1" x14ac:dyDescent="0.2">
      <c r="C396" s="44" t="str">
        <f>IF(C395="C",IF(A396="P",IF(A395="I","p i","p"),IF(A395="I","i","")),"")</f>
        <v/>
      </c>
      <c r="D396" s="44" t="str">
        <f>IF(D395="E",IF(A396="P",IF(A395="I","p i","p"),IF(A395="I","i"," ")),"")</f>
        <v/>
      </c>
      <c r="E396" s="44" t="str">
        <f>IF(E395="O",IF(A396="P",IF(A395="I","p i","p"),IF(A395="I","i"," ")),"")</f>
        <v/>
      </c>
    </row>
    <row r="401" spans="3:7" ht="24.95" customHeight="1" x14ac:dyDescent="0.2"/>
    <row r="402" spans="3:7" ht="24.95" customHeight="1" x14ac:dyDescent="0.2">
      <c r="F402" s="197"/>
      <c r="G402" s="197"/>
    </row>
    <row r="403" spans="3:7" ht="12.75" customHeight="1" x14ac:dyDescent="0.2">
      <c r="C403" s="44" t="str">
        <f>IF(C402="C",IF(A403="P",IF(A402="I","p i","p"),IF(A402="I","i","")),"")</f>
        <v/>
      </c>
      <c r="D403" s="44" t="str">
        <f>IF(D402="E",IF(A403="P",IF(A402="I","p i","p"),IF(A402="I","i"," ")),"")</f>
        <v/>
      </c>
      <c r="E403" s="44" t="str">
        <f>IF(E402="O",IF(A403="P",IF(A402="I","p i","p"),IF(A402="I","i"," ")),"")</f>
        <v/>
      </c>
    </row>
    <row r="408" spans="3:7" ht="24.95" customHeight="1" x14ac:dyDescent="0.2"/>
    <row r="409" spans="3:7" ht="24.95" customHeight="1" x14ac:dyDescent="0.2">
      <c r="F409" s="197"/>
      <c r="G409" s="197"/>
    </row>
    <row r="410" spans="3:7" ht="12.75" customHeight="1" x14ac:dyDescent="0.2">
      <c r="C410" s="44" t="str">
        <f>IF(C409="C",IF(A410="P",IF(A409="I","p i","p"),IF(A409="I","i","")),"")</f>
        <v/>
      </c>
      <c r="D410" s="44" t="str">
        <f>IF(D409="E",IF(A410="P",IF(A409="I","p i","p"),IF(A409="I","i"," ")),"")</f>
        <v/>
      </c>
      <c r="E410" s="44" t="str">
        <f>IF(E409="O",IF(A410="P",IF(A409="I","p i","p"),IF(A409="I","i"," ")),"")</f>
        <v/>
      </c>
    </row>
    <row r="415" spans="3:7" ht="24.95" customHeight="1" x14ac:dyDescent="0.2"/>
    <row r="416" spans="3:7" ht="24.95" customHeight="1" x14ac:dyDescent="0.2">
      <c r="F416" s="197"/>
      <c r="G416" s="197"/>
    </row>
    <row r="417" spans="3:7" ht="12.75" customHeight="1" x14ac:dyDescent="0.2">
      <c r="C417" s="44" t="str">
        <f>IF(C416="C",IF(A417="P",IF(A416="I","p i","p"),IF(A416="I","i","")),"")</f>
        <v/>
      </c>
      <c r="D417" s="44" t="str">
        <f>IF(D416="E",IF(A417="P",IF(A416="I","p i","p"),IF(A416="I","i"," ")),"")</f>
        <v/>
      </c>
      <c r="E417" s="44" t="str">
        <f>IF(E416="O",IF(A417="P",IF(A416="I","p i","p"),IF(A416="I","i"," ")),"")</f>
        <v/>
      </c>
    </row>
    <row r="422" spans="3:7" ht="24.95" customHeight="1" x14ac:dyDescent="0.2"/>
    <row r="423" spans="3:7" ht="24.95" customHeight="1" x14ac:dyDescent="0.2">
      <c r="F423" s="197"/>
      <c r="G423" s="197"/>
    </row>
    <row r="424" spans="3:7" ht="12.75" customHeight="1" x14ac:dyDescent="0.2">
      <c r="C424" s="44" t="str">
        <f>IF(C423="C",IF(A424="P",IF(A423="I","p i","p"),IF(A423="I","i","")),"")</f>
        <v/>
      </c>
      <c r="D424" s="44" t="str">
        <f>IF(D423="E",IF(A424="P",IF(A423="I","p i","p"),IF(A423="I","i"," ")),"")</f>
        <v/>
      </c>
      <c r="E424" s="44" t="str">
        <f>IF(E423="O",IF(A424="P",IF(A423="I","p i","p"),IF(A423="I","i"," ")),"")</f>
        <v/>
      </c>
    </row>
    <row r="429" spans="3:7" ht="24.95" customHeight="1" x14ac:dyDescent="0.2"/>
    <row r="430" spans="3:7" ht="24.95" customHeight="1" x14ac:dyDescent="0.2">
      <c r="F430" s="197"/>
      <c r="G430" s="197"/>
    </row>
    <row r="431" spans="3:7" ht="12.75" customHeight="1" x14ac:dyDescent="0.2">
      <c r="C431" s="44" t="str">
        <f>IF(C430="C",IF(A431="P",IF(A430="I","p i","p"),IF(A430="I","i","")),"")</f>
        <v/>
      </c>
      <c r="D431" s="44" t="str">
        <f>IF(D430="E",IF(A431="P",IF(A430="I","p i","p"),IF(A430="I","i"," ")),"")</f>
        <v/>
      </c>
      <c r="E431" s="44" t="str">
        <f>IF(E430="O",IF(A431="P",IF(A430="I","p i","p"),IF(A430="I","i"," ")),"")</f>
        <v/>
      </c>
    </row>
    <row r="436" spans="3:7" ht="24.95" customHeight="1" x14ac:dyDescent="0.2"/>
    <row r="437" spans="3:7" ht="24.95" customHeight="1" x14ac:dyDescent="0.2">
      <c r="F437" s="197"/>
      <c r="G437" s="197"/>
    </row>
    <row r="438" spans="3:7" ht="12.75" customHeight="1" x14ac:dyDescent="0.2">
      <c r="C438" s="44" t="str">
        <f>IF(C437="C",IF(A438="P",IF(A437="I","p i","p"),IF(A437="I","i","")),"")</f>
        <v/>
      </c>
      <c r="D438" s="44" t="str">
        <f>IF(D437="E",IF(A438="P",IF(A437="I","p i","p"),IF(A437="I","i"," ")),"")</f>
        <v/>
      </c>
      <c r="E438" s="44" t="str">
        <f>IF(E437="O",IF(A438="P",IF(A437="I","p i","p"),IF(A437="I","i"," ")),"")</f>
        <v/>
      </c>
    </row>
    <row r="443" spans="3:7" ht="24.95" customHeight="1" x14ac:dyDescent="0.2"/>
    <row r="444" spans="3:7" ht="24.95" customHeight="1" x14ac:dyDescent="0.2">
      <c r="F444" s="197"/>
      <c r="G444" s="197"/>
    </row>
    <row r="445" spans="3:7" ht="12.75" customHeight="1" x14ac:dyDescent="0.2">
      <c r="C445" s="44" t="str">
        <f>IF(C444="C",IF(A445="P",IF(A444="I","p i","p"),IF(A444="I","i","")),"")</f>
        <v/>
      </c>
      <c r="D445" s="44" t="str">
        <f>IF(D444="E",IF(A445="P",IF(A444="I","p i","p"),IF(A444="I","i"," ")),"")</f>
        <v/>
      </c>
      <c r="E445" s="44" t="str">
        <f>IF(E444="O",IF(A445="P",IF(A444="I","p i","p"),IF(A444="I","i"," ")),"")</f>
        <v/>
      </c>
    </row>
    <row r="450" spans="3:7" ht="24.95" customHeight="1" x14ac:dyDescent="0.2"/>
    <row r="451" spans="3:7" ht="24.95" customHeight="1" x14ac:dyDescent="0.2">
      <c r="F451" s="197"/>
      <c r="G451" s="197"/>
    </row>
    <row r="452" spans="3:7" ht="12.75" customHeight="1" x14ac:dyDescent="0.2">
      <c r="C452" s="44" t="str">
        <f>IF(C451="C",IF(A452="P",IF(A451="I","p i","p"),IF(A451="I","i","")),"")</f>
        <v/>
      </c>
      <c r="D452" s="44" t="str">
        <f>IF(D451="E",IF(A452="P",IF(A451="I","p i","p"),IF(A451="I","i"," ")),"")</f>
        <v/>
      </c>
      <c r="E452" s="44" t="str">
        <f>IF(E451="O",IF(A452="P",IF(A451="I","p i","p"),IF(A451="I","i"," ")),"")</f>
        <v/>
      </c>
    </row>
    <row r="457" spans="3:7" ht="24.95" customHeight="1" x14ac:dyDescent="0.2"/>
    <row r="458" spans="3:7" ht="24.95" customHeight="1" x14ac:dyDescent="0.2">
      <c r="F458" s="197"/>
      <c r="G458" s="197"/>
    </row>
    <row r="459" spans="3:7" ht="12.75" customHeight="1" x14ac:dyDescent="0.2">
      <c r="C459" s="44" t="str">
        <f>IF(C458="C",IF(A459="P",IF(A458="I","p i","p"),IF(A458="I","i","")),"")</f>
        <v/>
      </c>
      <c r="D459" s="44" t="str">
        <f>IF(D458="E",IF(A459="P",IF(A458="I","p i","p"),IF(A458="I","i"," ")),"")</f>
        <v/>
      </c>
      <c r="E459" s="44" t="str">
        <f>IF(E458="O",IF(A459="P",IF(A458="I","p i","p"),IF(A458="I","i"," ")),"")</f>
        <v/>
      </c>
    </row>
    <row r="464" spans="3:7" ht="24.95" customHeight="1" x14ac:dyDescent="0.2"/>
    <row r="465" spans="3:7" ht="24.95" customHeight="1" x14ac:dyDescent="0.2">
      <c r="F465" s="197"/>
      <c r="G465" s="197"/>
    </row>
    <row r="466" spans="3:7" ht="12.75" customHeight="1" x14ac:dyDescent="0.2">
      <c r="C466" s="44" t="str">
        <f>IF(C465="C",IF(A466="P",IF(A465="I","p i","p"),IF(A465="I","i","")),"")</f>
        <v/>
      </c>
      <c r="D466" s="44" t="str">
        <f>IF(D465="E",IF(A466="P",IF(A465="I","p i","p"),IF(A465="I","i"," ")),"")</f>
        <v/>
      </c>
      <c r="E466" s="44" t="str">
        <f>IF(E465="O",IF(A466="P",IF(A465="I","p i","p"),IF(A465="I","i"," ")),"")</f>
        <v/>
      </c>
    </row>
    <row r="471" spans="3:7" ht="24.95" customHeight="1" x14ac:dyDescent="0.2"/>
    <row r="472" spans="3:7" ht="24.95" customHeight="1" x14ac:dyDescent="0.2">
      <c r="F472" s="197"/>
      <c r="G472" s="197"/>
    </row>
    <row r="473" spans="3:7" ht="12.75" customHeight="1" x14ac:dyDescent="0.2">
      <c r="C473" s="44" t="str">
        <f>IF(C472="C",IF(A473="P",IF(A472="I","p i","p"),IF(A472="I","i","")),"")</f>
        <v/>
      </c>
      <c r="D473" s="44" t="str">
        <f>IF(D472="E",IF(A473="P",IF(A472="I","p i","p"),IF(A472="I","i"," ")),"")</f>
        <v/>
      </c>
      <c r="E473" s="44" t="str">
        <f>IF(E472="O",IF(A473="P",IF(A472="I","p i","p"),IF(A472="I","i"," ")),"")</f>
        <v/>
      </c>
    </row>
    <row r="478" spans="3:7" ht="24.95" customHeight="1" x14ac:dyDescent="0.2"/>
    <row r="479" spans="3:7" ht="24.95" customHeight="1" x14ac:dyDescent="0.2">
      <c r="F479" s="197"/>
      <c r="G479" s="197"/>
    </row>
    <row r="480" spans="3:7" ht="12.75" customHeight="1" x14ac:dyDescent="0.2">
      <c r="C480" s="44" t="str">
        <f>IF(C479="C",IF(A480="P",IF(A479="I","p i","p"),IF(A479="I","i","")),"")</f>
        <v/>
      </c>
      <c r="D480" s="44" t="str">
        <f>IF(D479="E",IF(A480="P",IF(A479="I","p i","p"),IF(A479="I","i"," ")),"")</f>
        <v/>
      </c>
      <c r="E480" s="44" t="str">
        <f>IF(E479="O",IF(A480="P",IF(A479="I","p i","p"),IF(A479="I","i"," ")),"")</f>
        <v/>
      </c>
    </row>
    <row r="485" spans="3:7" ht="24.95" customHeight="1" x14ac:dyDescent="0.2"/>
    <row r="486" spans="3:7" ht="24.95" customHeight="1" x14ac:dyDescent="0.2">
      <c r="F486" s="197"/>
      <c r="G486" s="197"/>
    </row>
    <row r="487" spans="3:7" ht="12.75" customHeight="1" x14ac:dyDescent="0.2">
      <c r="C487" s="44" t="str">
        <f>IF(C486="C",IF(A487="P",IF(A486="I","p i","p"),IF(A486="I","i","")),"")</f>
        <v/>
      </c>
      <c r="D487" s="44" t="str">
        <f>IF(D486="E",IF(A487="P",IF(A486="I","p i","p"),IF(A486="I","i"," ")),"")</f>
        <v/>
      </c>
      <c r="E487" s="44" t="str">
        <f>IF(E486="O",IF(A487="P",IF(A486="I","p i","p"),IF(A486="I","i"," ")),"")</f>
        <v/>
      </c>
    </row>
    <row r="492" spans="3:7" ht="24.95" customHeight="1" x14ac:dyDescent="0.2"/>
    <row r="493" spans="3:7" ht="12.75" customHeight="1" x14ac:dyDescent="0.2">
      <c r="F493" s="197"/>
      <c r="G493" s="197"/>
    </row>
    <row r="494" spans="3:7" ht="12.75" customHeight="1" x14ac:dyDescent="0.2">
      <c r="C494" s="44" t="str">
        <f>IF(C493="C",IF(A494="Prioritaire",IF(A493="I","p i","p"),IF(A493="I","i","")),"")</f>
        <v/>
      </c>
      <c r="D494" s="44" t="str">
        <f>IF(D493="E",IF(A494="Prioritaire",IF(A493="I","p i","p"),IF(A493="I","i"," ")),"")</f>
        <v/>
      </c>
      <c r="E494" s="44" t="str">
        <f>IF(E493="O",IF(A494="Prioritaire",IF(A493="I","p i","p"),IF(A493="I","i"," ")),"")</f>
        <v/>
      </c>
    </row>
    <row r="499" ht="24.95" customHeight="1" x14ac:dyDescent="0.2"/>
    <row r="506" ht="24.95" customHeight="1" x14ac:dyDescent="0.2"/>
    <row r="513" ht="24.95" customHeight="1" x14ac:dyDescent="0.2"/>
    <row r="520" ht="24.95" customHeight="1" x14ac:dyDescent="0.2"/>
    <row r="527" ht="24.95" customHeight="1" x14ac:dyDescent="0.2"/>
    <row r="534" ht="24.95" customHeight="1" x14ac:dyDescent="0.2"/>
    <row r="541" ht="24.95" customHeight="1" x14ac:dyDescent="0.2"/>
    <row r="548" ht="24.95" customHeight="1" x14ac:dyDescent="0.2"/>
    <row r="555" ht="24.95" customHeight="1" x14ac:dyDescent="0.2"/>
    <row r="562" ht="24.95" customHeight="1" x14ac:dyDescent="0.2"/>
    <row r="569" ht="24.95" customHeight="1" x14ac:dyDescent="0.2"/>
    <row r="576" ht="24.95" customHeight="1" x14ac:dyDescent="0.2"/>
    <row r="583" ht="24.95" customHeight="1" x14ac:dyDescent="0.2"/>
    <row r="590" ht="24.95" customHeight="1" x14ac:dyDescent="0.2"/>
    <row r="597" ht="24.95" customHeight="1" x14ac:dyDescent="0.2"/>
    <row r="604" ht="24.95" customHeight="1" x14ac:dyDescent="0.2"/>
    <row r="611" ht="24.95" customHeight="1" x14ac:dyDescent="0.2"/>
    <row r="618" ht="24.95" customHeight="1" x14ac:dyDescent="0.2"/>
    <row r="625" ht="24.95" customHeight="1" x14ac:dyDescent="0.2"/>
    <row r="632" ht="24.95" customHeight="1" x14ac:dyDescent="0.2"/>
    <row r="639" ht="24.95" customHeight="1" x14ac:dyDescent="0.2"/>
    <row r="646" ht="24.95" customHeight="1" x14ac:dyDescent="0.2"/>
    <row r="653" ht="24.95" customHeight="1" x14ac:dyDescent="0.2"/>
    <row r="660" ht="24.95" customHeight="1" x14ac:dyDescent="0.2"/>
    <row r="667" ht="24.95" customHeight="1" x14ac:dyDescent="0.2"/>
    <row r="674" ht="24.95" customHeight="1" x14ac:dyDescent="0.2"/>
    <row r="681" ht="24.95" customHeight="1" x14ac:dyDescent="0.2"/>
    <row r="688" ht="24.95" customHeight="1" x14ac:dyDescent="0.2"/>
  </sheetData>
  <sheetProtection selectLockedCells="1" selectUnlockedCells="1"/>
  <mergeCells count="55">
    <mergeCell ref="F437:G437"/>
    <mergeCell ref="F444:G444"/>
    <mergeCell ref="F451:G451"/>
    <mergeCell ref="F493:G493"/>
    <mergeCell ref="F465:G465"/>
    <mergeCell ref="F472:G472"/>
    <mergeCell ref="F479:G479"/>
    <mergeCell ref="F486:G486"/>
    <mergeCell ref="F374:G374"/>
    <mergeCell ref="F458:G458"/>
    <mergeCell ref="F381:G381"/>
    <mergeCell ref="F388:G388"/>
    <mergeCell ref="F395:G395"/>
    <mergeCell ref="F402:G402"/>
    <mergeCell ref="F409:G409"/>
    <mergeCell ref="F416:G416"/>
    <mergeCell ref="F423:G423"/>
    <mergeCell ref="F430:G430"/>
    <mergeCell ref="F346:G346"/>
    <mergeCell ref="F353:G353"/>
    <mergeCell ref="F360:G360"/>
    <mergeCell ref="F367:G367"/>
    <mergeCell ref="F318:G318"/>
    <mergeCell ref="F325:G325"/>
    <mergeCell ref="F332:G332"/>
    <mergeCell ref="F339:G339"/>
    <mergeCell ref="F290:G290"/>
    <mergeCell ref="F297:G297"/>
    <mergeCell ref="F304:G304"/>
    <mergeCell ref="F311:G311"/>
    <mergeCell ref="F262:G262"/>
    <mergeCell ref="F269:G269"/>
    <mergeCell ref="F276:G276"/>
    <mergeCell ref="F283:G283"/>
    <mergeCell ref="F234:G234"/>
    <mergeCell ref="F241:G241"/>
    <mergeCell ref="F248:G248"/>
    <mergeCell ref="F255:G255"/>
    <mergeCell ref="F219:X219"/>
    <mergeCell ref="F220:G220"/>
    <mergeCell ref="F226:X226"/>
    <mergeCell ref="F227:G227"/>
    <mergeCell ref="F8:G8"/>
    <mergeCell ref="F14:G14"/>
    <mergeCell ref="F20:G20"/>
    <mergeCell ref="F26:G26"/>
    <mergeCell ref="F32:G32"/>
    <mergeCell ref="F38:G38"/>
    <mergeCell ref="F80:G80"/>
    <mergeCell ref="F44:G44"/>
    <mergeCell ref="F50:G50"/>
    <mergeCell ref="F56:G56"/>
    <mergeCell ref="F62:G62"/>
    <mergeCell ref="F68:G68"/>
    <mergeCell ref="F74:G74"/>
  </mergeCells>
  <phoneticPr fontId="0" type="noConversion"/>
  <pageMargins left="0.25972222222222224" right="0.25972222222222224" top="0.40972222222222221" bottom="0.32013888888888886" header="0.51180555555555551" footer="0.51180555555555551"/>
  <pageSetup paperSize="9" firstPageNumber="0" fitToHeight="3"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16</vt:i4>
      </vt:variant>
    </vt:vector>
  </HeadingPairs>
  <TitlesOfParts>
    <vt:vector size="32" baseType="lpstr">
      <vt:lpstr>Bilan</vt:lpstr>
      <vt:lpstr>1.1</vt:lpstr>
      <vt:lpstr>1.2</vt:lpstr>
      <vt:lpstr>1.3</vt:lpstr>
      <vt:lpstr>1.4</vt:lpstr>
      <vt:lpstr>1.5</vt:lpstr>
      <vt:lpstr>1.6</vt:lpstr>
      <vt:lpstr>2.1</vt:lpstr>
      <vt:lpstr>2.2</vt:lpstr>
      <vt:lpstr>2.3</vt:lpstr>
      <vt:lpstr>2.4</vt:lpstr>
      <vt:lpstr>2.5</vt:lpstr>
      <vt:lpstr>2.6</vt:lpstr>
      <vt:lpstr>3.1</vt:lpstr>
      <vt:lpstr>3.2</vt:lpstr>
      <vt:lpstr>3.3</vt:lpstr>
      <vt:lpstr>'1.1'!Zone_d_impression</vt:lpstr>
      <vt:lpstr>'1.2'!Zone_d_impression</vt:lpstr>
      <vt:lpstr>'1.3'!Zone_d_impression</vt:lpstr>
      <vt:lpstr>'1.4'!Zone_d_impression</vt:lpstr>
      <vt:lpstr>'1.5'!Zone_d_impression</vt:lpstr>
      <vt:lpstr>'1.6'!Zone_d_impression</vt:lpstr>
      <vt:lpstr>'2.1'!Zone_d_impression</vt:lpstr>
      <vt:lpstr>'2.2'!Zone_d_impression</vt:lpstr>
      <vt:lpstr>'2.3'!Zone_d_impression</vt:lpstr>
      <vt:lpstr>'2.4'!Zone_d_impression</vt:lpstr>
      <vt:lpstr>'2.5'!Zone_d_impression</vt:lpstr>
      <vt:lpstr>'2.6'!Zone_d_impression</vt:lpstr>
      <vt:lpstr>'3.1'!Zone_d_impression</vt:lpstr>
      <vt:lpstr>'3.2'!Zone_d_impression</vt:lpstr>
      <vt:lpstr>'3.3'!Zone_d_impression</vt:lpstr>
      <vt:lpstr>Bilan!Zone_d_impression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DH2</dc:creator>
  <cp:lastModifiedBy>BAKHOUCHE Farid</cp:lastModifiedBy>
  <cp:lastPrinted>2015-12-18T12:20:33Z</cp:lastPrinted>
  <dcterms:created xsi:type="dcterms:W3CDTF">2015-03-12T10:21:46Z</dcterms:created>
  <dcterms:modified xsi:type="dcterms:W3CDTF">2021-06-07T08:37:01Z</dcterms:modified>
</cp:coreProperties>
</file>